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75" windowWidth="14235" windowHeight="7680"/>
  </bookViews>
  <sheets>
    <sheet name="Инвест Кав ВО а-г)" sheetId="6" r:id="rId1"/>
    <sheet name="Инвест Кав ВС д)" sheetId="13" r:id="rId2"/>
  </sheets>
  <externalReferences>
    <externalReference r:id="rId3"/>
  </externalReferences>
  <definedNames>
    <definedName name="SCOPE_TYPES">[1]TEHSHEET!$C$4:$C$11</definedName>
    <definedName name="_xlnm.Print_Area" localSheetId="0">'Инвест Кав ВО а-г)'!$B$2:$I$46</definedName>
  </definedNames>
  <calcPr calcId="125725"/>
</workbook>
</file>

<file path=xl/calcChain.xml><?xml version="1.0" encoding="utf-8"?>
<calcChain xmlns="http://schemas.openxmlformats.org/spreadsheetml/2006/main">
  <c r="I28" i="13"/>
  <c r="E28"/>
  <c r="E11" i="6"/>
  <c r="F11"/>
  <c r="G11"/>
  <c r="H42"/>
  <c r="D42"/>
  <c r="G39"/>
  <c r="H39"/>
  <c r="D39"/>
  <c r="F35"/>
  <c r="G35"/>
  <c r="H35"/>
  <c r="D35"/>
  <c r="E28"/>
  <c r="F28"/>
  <c r="G28"/>
  <c r="H22"/>
  <c r="D22"/>
  <c r="H17"/>
  <c r="D17"/>
  <c r="H45"/>
  <c r="D45"/>
  <c r="D28" l="1"/>
  <c r="D11" s="1"/>
  <c r="H28"/>
  <c r="H11" s="1"/>
</calcChain>
</file>

<file path=xl/sharedStrings.xml><?xml version="1.0" encoding="utf-8"?>
<sst xmlns="http://schemas.openxmlformats.org/spreadsheetml/2006/main" count="288" uniqueCount="93">
  <si>
    <t>Наименование организации</t>
  </si>
  <si>
    <t>Источник финансирования</t>
  </si>
  <si>
    <t>1.</t>
  </si>
  <si>
    <t>Всего</t>
  </si>
  <si>
    <t>2.</t>
  </si>
  <si>
    <t xml:space="preserve"> </t>
  </si>
  <si>
    <t xml:space="preserve">Наименование мероприятия³ </t>
  </si>
  <si>
    <t>Надбавка к цене (тарифу)</t>
  </si>
  <si>
    <t>2008г.</t>
  </si>
  <si>
    <t>2009г.</t>
  </si>
  <si>
    <t>2010г.</t>
  </si>
  <si>
    <t>2011г.</t>
  </si>
  <si>
    <t>-</t>
  </si>
  <si>
    <t>Потребность в финансовых средствах, тыс. руб.:</t>
  </si>
  <si>
    <t>№</t>
  </si>
  <si>
    <t>3.</t>
  </si>
  <si>
    <t>4.</t>
  </si>
  <si>
    <t>Целевая инвестиционная программа модернизации и капитальных ремонтов основных фондов участка Водоканал Кавалеровский филиала "Дальнегорский" КГУП "Примтеплоэнерго" на 2008-2011гг.</t>
  </si>
  <si>
    <t xml:space="preserve">   1 июня 2008г. по 31 мая 2011г.</t>
  </si>
  <si>
    <t xml:space="preserve"> Кавалеровское городское поселение </t>
  </si>
  <si>
    <t>Объем работ</t>
  </si>
  <si>
    <t>40м</t>
  </si>
  <si>
    <t>ИТОГО:</t>
  </si>
  <si>
    <t xml:space="preserve"> Хрустальненское городское поселение </t>
  </si>
  <si>
    <t xml:space="preserve"> Устиновское сельское поселение </t>
  </si>
  <si>
    <t xml:space="preserve"> Рудненское городское поселение </t>
  </si>
  <si>
    <t>3шт</t>
  </si>
  <si>
    <t xml:space="preserve"> Зеркальненское сельское поселение </t>
  </si>
  <si>
    <t>ВСЕГО:</t>
  </si>
  <si>
    <t>Целью инвестиционной программы является - удовлетворение потребности населения Кавалеровского муниципального района в предоставлении качественных, соответствующих стандартам, услуг водоотведения, обеспечения экологической безопасности всех проживающих на данной территории.</t>
  </si>
  <si>
    <t>Модернизация технологического оборудования очистных сооружений</t>
  </si>
  <si>
    <t>Замена канализационной трубы ул. Кузнечная, 15</t>
  </si>
  <si>
    <t>5,5м</t>
  </si>
  <si>
    <t>Замена канализационной трубы ул. Арсеньева,88</t>
  </si>
  <si>
    <t>6,9м</t>
  </si>
  <si>
    <t>Ремонт канализационных колодцев ул. Первомайская, 11</t>
  </si>
  <si>
    <t>Ремонт кровли:</t>
  </si>
  <si>
    <t>АБК очистных сооружений</t>
  </si>
  <si>
    <t>Насосной очистных сооружений</t>
  </si>
  <si>
    <t>Хлораторной</t>
  </si>
  <si>
    <t>Ремонт конструкций блока емкостей</t>
  </si>
  <si>
    <t>Замена канализ.трубы:</t>
  </si>
  <si>
    <t>ул.Геофизическая,12а</t>
  </si>
  <si>
    <t>30м</t>
  </si>
  <si>
    <t>ул.Арсеньева, 66</t>
  </si>
  <si>
    <t>20м</t>
  </si>
  <si>
    <t>ул.Подгорная,9</t>
  </si>
  <si>
    <t>10м</t>
  </si>
  <si>
    <t>ул.Кузнечная,25</t>
  </si>
  <si>
    <t>25м</t>
  </si>
  <si>
    <t>ул.Чехова,42</t>
  </si>
  <si>
    <t>Восстановительный ремонт конструкций блока емкостей</t>
  </si>
  <si>
    <t>7м</t>
  </si>
  <si>
    <t>Замена канализ.трубы ул.Комсомольская,87</t>
  </si>
  <si>
    <t>Ремонт канализационных колодцев ул. Комсомольская</t>
  </si>
  <si>
    <t>Ремонт выхода канализации ул. Центральная д.32</t>
  </si>
  <si>
    <t>Ремонт здания очистных сооружений</t>
  </si>
  <si>
    <t>Ремонт канализационного колодца ул.Центральная, 17-а</t>
  </si>
  <si>
    <t>Замена выхода канализации ул. Партизанская, 41а</t>
  </si>
  <si>
    <t>Ремонт колодца ул. Мира, 3</t>
  </si>
  <si>
    <t>№№</t>
  </si>
  <si>
    <t>Объект</t>
  </si>
  <si>
    <t xml:space="preserve">ПЛАН </t>
  </si>
  <si>
    <t>ФАКТ</t>
  </si>
  <si>
    <t>Наименование работ</t>
  </si>
  <si>
    <t>объем</t>
  </si>
  <si>
    <t>Кавалеровское г.п.</t>
  </si>
  <si>
    <t>Хрустальненское г.п.</t>
  </si>
  <si>
    <t>Рудненское г.п.</t>
  </si>
  <si>
    <t>Зеркальненское с.п.</t>
  </si>
  <si>
    <t>ВОДООТВЕДЕНИЕ</t>
  </si>
  <si>
    <t>Замена канализ.трубы</t>
  </si>
  <si>
    <t>ул.Арсеньева,66</t>
  </si>
  <si>
    <t>17м</t>
  </si>
  <si>
    <t>Ремонт канал.колодцев</t>
  </si>
  <si>
    <t>ул.Центральная,32</t>
  </si>
  <si>
    <t>Очистные сооружения, ремонт здания</t>
  </si>
  <si>
    <t>Устиновское с.п.</t>
  </si>
  <si>
    <t>Ремонт колодца</t>
  </si>
  <si>
    <t xml:space="preserve"> ул.Центральная,17а</t>
  </si>
  <si>
    <t>ул.Партизанская,41а</t>
  </si>
  <si>
    <t>ул.Мира,3</t>
  </si>
  <si>
    <t>тыс.руб.</t>
  </si>
  <si>
    <t>1 кварт</t>
  </si>
  <si>
    <t>2 кварт</t>
  </si>
  <si>
    <t>д) Использование инвестиционных средств за 1, 2кв. 2011 года</t>
  </si>
  <si>
    <t>Наименование инвестиционной программы:</t>
  </si>
  <si>
    <t>КГУП "Примтеплоэнерго" филиал "Дальнегорский" участок Водоканал Кавалеровский</t>
  </si>
  <si>
    <t>а) Цель инвестиционной программы:</t>
  </si>
  <si>
    <t>б) Сроки начала и окончания реализации инвестиционной программы:</t>
  </si>
  <si>
    <r>
      <t xml:space="preserve">в) Потребности в финансовых средствах, необходимых для реализации инвестиционной программы </t>
    </r>
    <r>
      <rPr>
        <b/>
        <u/>
        <sz val="12"/>
        <color indexed="8"/>
        <rFont val="Times New Roman"/>
        <family val="1"/>
        <charset val="204"/>
      </rPr>
      <t>(водоотведение)</t>
    </r>
    <r>
      <rPr>
        <u/>
        <sz val="12"/>
        <color indexed="8"/>
        <rFont val="Times New Roman"/>
        <family val="1"/>
        <charset val="204"/>
      </rPr>
      <t>:</t>
    </r>
  </si>
  <si>
    <r>
      <t xml:space="preserve">4. Информация об инвестиционных программах и отчетах об их реализации </t>
    </r>
    <r>
      <rPr>
        <b/>
        <sz val="12"/>
        <color indexed="8"/>
        <rFont val="Times New Roman"/>
        <family val="1"/>
        <charset val="204"/>
      </rPr>
      <t>1, 2кв. 2011 год</t>
    </r>
  </si>
  <si>
    <t>г) Показатели эффективности реализации инвестиционной программы: реализованные за отчетный период мероприятия, запланированные инвестиционной программе, в части объектов водоотведения, позоляют улучшить очистку сточных вод, что благоприятно сказказывается на экологической обстановке в районе и качестве жизни граждан.</t>
  </si>
</sst>
</file>

<file path=xl/styles.xml><?xml version="1.0" encoding="utf-8"?>
<styleSheet xmlns="http://schemas.openxmlformats.org/spreadsheetml/2006/main">
  <numFmts count="1">
    <numFmt numFmtId="164" formatCode="0.000"/>
  </numFmts>
  <fonts count="25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u/>
      <sz val="12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u/>
      <sz val="12"/>
      <color indexed="8"/>
      <name val="Times New Roman"/>
      <family val="1"/>
      <charset val="204"/>
    </font>
    <font>
      <b/>
      <sz val="9"/>
      <name val="Tahoma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ahoma"/>
      <family val="2"/>
      <charset val="204"/>
    </font>
    <font>
      <u/>
      <sz val="10"/>
      <color indexed="12"/>
      <name val="Arial Cyr"/>
      <charset val="204"/>
    </font>
    <font>
      <i/>
      <sz val="10"/>
      <color theme="1"/>
      <name val="Times New Roman"/>
      <family val="1"/>
      <charset val="204"/>
    </font>
    <font>
      <sz val="10"/>
      <name val="Arial"/>
      <family val="2"/>
      <charset val="204"/>
    </font>
    <font>
      <b/>
      <u/>
      <sz val="12"/>
      <name val="Times New Roman"/>
      <family val="1"/>
      <charset val="204"/>
    </font>
    <font>
      <sz val="9"/>
      <name val="Times New Roman"/>
      <family val="1"/>
      <charset val="204"/>
    </font>
    <font>
      <i/>
      <sz val="9"/>
      <name val="Times New Roman"/>
      <family val="1"/>
      <charset val="204"/>
    </font>
    <font>
      <b/>
      <i/>
      <sz val="9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8" fillId="0" borderId="25" applyBorder="0">
      <alignment horizontal="center" vertical="center" wrapText="1"/>
    </xf>
    <xf numFmtId="4" fontId="15" fillId="2" borderId="16" applyBorder="0">
      <alignment horizontal="right"/>
    </xf>
    <xf numFmtId="4" fontId="15" fillId="3" borderId="2" applyBorder="0">
      <alignment horizontal="right"/>
    </xf>
    <xf numFmtId="0" fontId="16" fillId="0" borderId="0" applyNumberFormat="0" applyFill="0" applyBorder="0" applyAlignment="0" applyProtection="0">
      <alignment vertical="top"/>
      <protection locked="0"/>
    </xf>
    <xf numFmtId="0" fontId="18" fillId="0" borderId="0"/>
  </cellStyleXfs>
  <cellXfs count="179">
    <xf numFmtId="0" fontId="0" fillId="0" borderId="0" xfId="0"/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top"/>
    </xf>
    <xf numFmtId="0" fontId="1" fillId="0" borderId="0" xfId="0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horizontal="center" vertical="center" wrapText="1"/>
    </xf>
    <xf numFmtId="0" fontId="14" fillId="0" borderId="0" xfId="0" applyFont="1"/>
    <xf numFmtId="0" fontId="14" fillId="0" borderId="0" xfId="0" applyFont="1" applyAlignment="1">
      <alignment horizontal="center"/>
    </xf>
    <xf numFmtId="0" fontId="12" fillId="0" borderId="2" xfId="0" applyFont="1" applyBorder="1" applyAlignment="1">
      <alignment horizontal="center"/>
    </xf>
    <xf numFmtId="164" fontId="12" fillId="0" borderId="2" xfId="0" applyNumberFormat="1" applyFont="1" applyBorder="1" applyAlignment="1">
      <alignment horizontal="center" vertical="center"/>
    </xf>
    <xf numFmtId="164" fontId="11" fillId="0" borderId="2" xfId="0" applyNumberFormat="1" applyFont="1" applyBorder="1" applyAlignment="1">
      <alignment horizontal="center" vertical="center"/>
    </xf>
    <xf numFmtId="0" fontId="9" fillId="0" borderId="0" xfId="0" applyFont="1"/>
    <xf numFmtId="0" fontId="12" fillId="0" borderId="2" xfId="0" applyFont="1" applyBorder="1" applyAlignment="1">
      <alignment horizontal="center" vertical="center"/>
    </xf>
    <xf numFmtId="164" fontId="13" fillId="0" borderId="2" xfId="0" applyNumberFormat="1" applyFont="1" applyBorder="1" applyAlignment="1">
      <alignment horizontal="left" vertical="center" wrapText="1"/>
    </xf>
    <xf numFmtId="164" fontId="12" fillId="0" borderId="2" xfId="0" applyNumberFormat="1" applyFont="1" applyBorder="1" applyAlignment="1">
      <alignment horizontal="center"/>
    </xf>
    <xf numFmtId="164" fontId="12" fillId="0" borderId="2" xfId="0" applyNumberFormat="1" applyFont="1" applyBorder="1" applyAlignment="1">
      <alignment horizontal="left" vertical="center"/>
    </xf>
    <xf numFmtId="164" fontId="5" fillId="0" borderId="23" xfId="0" applyNumberFormat="1" applyFont="1" applyBorder="1" applyAlignment="1">
      <alignment horizontal="center" wrapText="1"/>
    </xf>
    <xf numFmtId="0" fontId="11" fillId="0" borderId="2" xfId="0" applyFont="1" applyBorder="1" applyAlignment="1">
      <alignment horizontal="center"/>
    </xf>
    <xf numFmtId="164" fontId="12" fillId="0" borderId="28" xfId="0" applyNumberFormat="1" applyFont="1" applyBorder="1" applyAlignment="1">
      <alignment horizontal="center"/>
    </xf>
    <xf numFmtId="164" fontId="12" fillId="0" borderId="2" xfId="0" applyNumberFormat="1" applyFont="1" applyBorder="1" applyAlignment="1"/>
    <xf numFmtId="164" fontId="12" fillId="0" borderId="29" xfId="0" applyNumberFormat="1" applyFont="1" applyBorder="1" applyAlignment="1">
      <alignment horizontal="center"/>
    </xf>
    <xf numFmtId="164" fontId="12" fillId="0" borderId="29" xfId="0" applyNumberFormat="1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top"/>
    </xf>
    <xf numFmtId="0" fontId="6" fillId="0" borderId="30" xfId="0" applyFont="1" applyBorder="1" applyAlignment="1">
      <alignment horizontal="center" vertical="top"/>
    </xf>
    <xf numFmtId="0" fontId="5" fillId="0" borderId="6" xfId="0" applyFont="1" applyBorder="1" applyAlignment="1">
      <alignment horizontal="center" vertical="top"/>
    </xf>
    <xf numFmtId="0" fontId="6" fillId="0" borderId="6" xfId="0" applyFont="1" applyBorder="1" applyAlignment="1">
      <alignment vertical="top"/>
    </xf>
    <xf numFmtId="0" fontId="5" fillId="0" borderId="7" xfId="0" applyFont="1" applyBorder="1" applyAlignment="1">
      <alignment horizontal="center" vertical="top"/>
    </xf>
    <xf numFmtId="164" fontId="12" fillId="0" borderId="8" xfId="0" applyNumberFormat="1" applyFont="1" applyBorder="1" applyAlignment="1">
      <alignment horizontal="center" vertical="center"/>
    </xf>
    <xf numFmtId="164" fontId="13" fillId="0" borderId="2" xfId="0" applyNumberFormat="1" applyFont="1" applyBorder="1" applyAlignment="1">
      <alignment horizontal="left" vertical="center"/>
    </xf>
    <xf numFmtId="164" fontId="13" fillId="0" borderId="2" xfId="0" applyNumberFormat="1" applyFont="1" applyBorder="1" applyAlignment="1">
      <alignment horizontal="center" vertical="center"/>
    </xf>
    <xf numFmtId="164" fontId="10" fillId="0" borderId="1" xfId="0" applyNumberFormat="1" applyFont="1" applyBorder="1" applyAlignment="1">
      <alignment horizontal="center" vertical="center"/>
    </xf>
    <xf numFmtId="164" fontId="12" fillId="0" borderId="28" xfId="0" applyNumberFormat="1" applyFont="1" applyBorder="1" applyAlignment="1"/>
    <xf numFmtId="0" fontId="12" fillId="0" borderId="2" xfId="0" applyFont="1" applyBorder="1" applyAlignment="1"/>
    <xf numFmtId="0" fontId="11" fillId="0" borderId="2" xfId="0" applyFont="1" applyBorder="1" applyAlignment="1"/>
    <xf numFmtId="164" fontId="17" fillId="0" borderId="1" xfId="0" applyNumberFormat="1" applyFont="1" applyBorder="1" applyAlignment="1">
      <alignment horizontal="center" vertical="center"/>
    </xf>
    <xf numFmtId="164" fontId="5" fillId="0" borderId="2" xfId="0" applyNumberFormat="1" applyFont="1" applyBorder="1" applyAlignment="1">
      <alignment horizontal="center" vertical="top"/>
    </xf>
    <xf numFmtId="164" fontId="5" fillId="0" borderId="2" xfId="0" applyNumberFormat="1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164" fontId="12" fillId="0" borderId="29" xfId="0" applyNumberFormat="1" applyFont="1" applyBorder="1" applyAlignment="1"/>
    <xf numFmtId="164" fontId="13" fillId="0" borderId="29" xfId="0" applyNumberFormat="1" applyFont="1" applyBorder="1" applyAlignment="1">
      <alignment horizontal="center" vertical="center"/>
    </xf>
    <xf numFmtId="164" fontId="10" fillId="0" borderId="31" xfId="0" applyNumberFormat="1" applyFont="1" applyBorder="1" applyAlignment="1">
      <alignment horizontal="center" vertical="center"/>
    </xf>
    <xf numFmtId="164" fontId="5" fillId="0" borderId="8" xfId="0" applyNumberFormat="1" applyFont="1" applyBorder="1" applyAlignment="1">
      <alignment horizontal="center" vertical="top"/>
    </xf>
    <xf numFmtId="164" fontId="5" fillId="0" borderId="8" xfId="0" applyNumberFormat="1" applyFont="1" applyBorder="1" applyAlignment="1">
      <alignment horizontal="center" vertical="center"/>
    </xf>
    <xf numFmtId="164" fontId="5" fillId="0" borderId="4" xfId="0" applyNumberFormat="1" applyFont="1" applyBorder="1" applyAlignment="1">
      <alignment horizontal="center" vertical="center"/>
    </xf>
    <xf numFmtId="0" fontId="2" fillId="0" borderId="0" xfId="5" applyFont="1"/>
    <xf numFmtId="0" fontId="19" fillId="0" borderId="0" xfId="5" applyFont="1"/>
    <xf numFmtId="0" fontId="19" fillId="0" borderId="0" xfId="5" applyFont="1" applyBorder="1"/>
    <xf numFmtId="0" fontId="2" fillId="0" borderId="0" xfId="5" applyFont="1" applyBorder="1"/>
    <xf numFmtId="0" fontId="11" fillId="0" borderId="16" xfId="5" applyFont="1" applyBorder="1"/>
    <xf numFmtId="0" fontId="23" fillId="0" borderId="23" xfId="5" applyFont="1" applyBorder="1"/>
    <xf numFmtId="0" fontId="11" fillId="0" borderId="23" xfId="5" applyFont="1" applyBorder="1" applyAlignment="1">
      <alignment horizontal="center"/>
    </xf>
    <xf numFmtId="0" fontId="12" fillId="0" borderId="24" xfId="5" applyFont="1" applyBorder="1"/>
    <xf numFmtId="0" fontId="11" fillId="0" borderId="17" xfId="5" applyFont="1" applyBorder="1" applyAlignment="1">
      <alignment horizontal="center"/>
    </xf>
    <xf numFmtId="0" fontId="11" fillId="0" borderId="6" xfId="5" applyFont="1" applyBorder="1"/>
    <xf numFmtId="0" fontId="11" fillId="0" borderId="2" xfId="5" applyFont="1" applyBorder="1"/>
    <xf numFmtId="0" fontId="11" fillId="0" borderId="2" xfId="5" applyFont="1" applyBorder="1" applyAlignment="1">
      <alignment horizontal="center"/>
    </xf>
    <xf numFmtId="0" fontId="11" fillId="0" borderId="34" xfId="5" applyFont="1" applyBorder="1"/>
    <xf numFmtId="0" fontId="11" fillId="0" borderId="30" xfId="5" applyFont="1" applyBorder="1"/>
    <xf numFmtId="0" fontId="11" fillId="0" borderId="28" xfId="5" applyFont="1" applyBorder="1"/>
    <xf numFmtId="0" fontId="11" fillId="0" borderId="28" xfId="5" applyFont="1" applyBorder="1" applyAlignment="1">
      <alignment horizontal="center"/>
    </xf>
    <xf numFmtId="0" fontId="11" fillId="0" borderId="7" xfId="5" applyFont="1" applyBorder="1"/>
    <xf numFmtId="0" fontId="11" fillId="0" borderId="8" xfId="5" applyFont="1" applyBorder="1"/>
    <xf numFmtId="0" fontId="11" fillId="0" borderId="8" xfId="5" applyFont="1" applyBorder="1" applyAlignment="1">
      <alignment horizontal="center"/>
    </xf>
    <xf numFmtId="0" fontId="12" fillId="0" borderId="32" xfId="5" applyFont="1" applyBorder="1"/>
    <xf numFmtId="0" fontId="11" fillId="0" borderId="29" xfId="5" applyFont="1" applyBorder="1" applyAlignment="1">
      <alignment horizontal="center"/>
    </xf>
    <xf numFmtId="0" fontId="18" fillId="0" borderId="0" xfId="5" applyFont="1"/>
    <xf numFmtId="0" fontId="11" fillId="0" borderId="1" xfId="5" applyFont="1" applyBorder="1" applyAlignment="1">
      <alignment horizontal="center" vertical="center"/>
    </xf>
    <xf numFmtId="0" fontId="11" fillId="0" borderId="40" xfId="5" applyFont="1" applyBorder="1"/>
    <xf numFmtId="0" fontId="23" fillId="0" borderId="41" xfId="5" applyFont="1" applyBorder="1"/>
    <xf numFmtId="0" fontId="11" fillId="0" borderId="41" xfId="5" applyFont="1" applyBorder="1"/>
    <xf numFmtId="0" fontId="23" fillId="0" borderId="38" xfId="5" applyFont="1" applyBorder="1" applyAlignment="1">
      <alignment horizontal="center"/>
    </xf>
    <xf numFmtId="0" fontId="11" fillId="0" borderId="27" xfId="5" applyFont="1" applyBorder="1"/>
    <xf numFmtId="0" fontId="23" fillId="0" borderId="17" xfId="5" applyFont="1" applyBorder="1"/>
    <xf numFmtId="0" fontId="12" fillId="0" borderId="16" xfId="5" applyFont="1" applyBorder="1"/>
    <xf numFmtId="0" fontId="11" fillId="0" borderId="33" xfId="5" applyFont="1" applyBorder="1" applyAlignment="1">
      <alignment vertical="center"/>
    </xf>
    <xf numFmtId="0" fontId="11" fillId="0" borderId="18" xfId="5" applyFont="1" applyBorder="1" applyAlignment="1">
      <alignment vertical="center"/>
    </xf>
    <xf numFmtId="0" fontId="11" fillId="0" borderId="14" xfId="5" applyFont="1" applyBorder="1"/>
    <xf numFmtId="164" fontId="11" fillId="0" borderId="22" xfId="5" applyNumberFormat="1" applyFont="1" applyBorder="1" applyAlignment="1">
      <alignment horizontal="center" vertical="center"/>
    </xf>
    <xf numFmtId="0" fontId="11" fillId="0" borderId="42" xfId="5" applyFont="1" applyBorder="1"/>
    <xf numFmtId="0" fontId="11" fillId="0" borderId="31" xfId="5" applyFont="1" applyBorder="1" applyAlignment="1">
      <alignment horizontal="center" vertical="center"/>
    </xf>
    <xf numFmtId="0" fontId="11" fillId="0" borderId="43" xfId="5" applyFont="1" applyBorder="1"/>
    <xf numFmtId="0" fontId="11" fillId="0" borderId="4" xfId="5" applyFont="1" applyBorder="1" applyAlignment="1">
      <alignment horizontal="center" vertical="center"/>
    </xf>
    <xf numFmtId="164" fontId="11" fillId="0" borderId="1" xfId="5" applyNumberFormat="1" applyFont="1" applyBorder="1" applyAlignment="1">
      <alignment horizontal="center" vertical="center"/>
    </xf>
    <xf numFmtId="0" fontId="11" fillId="0" borderId="37" xfId="5" applyFont="1" applyBorder="1" applyAlignment="1">
      <alignment horizontal="center" vertical="center"/>
    </xf>
    <xf numFmtId="0" fontId="23" fillId="0" borderId="18" xfId="5" applyFont="1" applyBorder="1"/>
    <xf numFmtId="0" fontId="11" fillId="0" borderId="1" xfId="5" applyFont="1" applyBorder="1"/>
    <xf numFmtId="0" fontId="23" fillId="0" borderId="40" xfId="5" applyFont="1" applyBorder="1" applyAlignment="1">
      <alignment horizontal="center"/>
    </xf>
    <xf numFmtId="0" fontId="24" fillId="0" borderId="44" xfId="5" applyFont="1" applyBorder="1" applyAlignment="1">
      <alignment horizontal="center"/>
    </xf>
    <xf numFmtId="164" fontId="24" fillId="0" borderId="35" xfId="5" applyNumberFormat="1" applyFont="1" applyBorder="1" applyAlignment="1">
      <alignment horizontal="center"/>
    </xf>
    <xf numFmtId="0" fontId="11" fillId="0" borderId="0" xfId="5" applyFont="1" applyBorder="1"/>
    <xf numFmtId="0" fontId="11" fillId="0" borderId="0" xfId="5" applyFont="1" applyBorder="1" applyAlignment="1">
      <alignment horizontal="center"/>
    </xf>
    <xf numFmtId="164" fontId="11" fillId="0" borderId="0" xfId="5" applyNumberFormat="1" applyFont="1" applyBorder="1" applyAlignment="1">
      <alignment horizontal="center" vertical="center"/>
    </xf>
    <xf numFmtId="164" fontId="18" fillId="0" borderId="0" xfId="5" applyNumberFormat="1" applyFont="1"/>
    <xf numFmtId="0" fontId="18" fillId="0" borderId="0" xfId="5" applyFont="1" applyBorder="1"/>
    <xf numFmtId="0" fontId="21" fillId="0" borderId="2" xfId="5" applyFont="1" applyBorder="1" applyAlignment="1">
      <alignment horizontal="center"/>
    </xf>
    <xf numFmtId="0" fontId="21" fillId="0" borderId="1" xfId="5" applyFont="1" applyBorder="1" applyAlignment="1">
      <alignment horizontal="center"/>
    </xf>
    <xf numFmtId="0" fontId="21" fillId="0" borderId="37" xfId="5" applyFont="1" applyBorder="1" applyAlignment="1">
      <alignment horizontal="center"/>
    </xf>
    <xf numFmtId="0" fontId="19" fillId="0" borderId="0" xfId="5" applyFont="1" applyAlignment="1">
      <alignment vertical="center"/>
    </xf>
    <xf numFmtId="0" fontId="21" fillId="0" borderId="28" xfId="5" applyFont="1" applyBorder="1" applyAlignment="1">
      <alignment horizontal="center" vertical="center"/>
    </xf>
    <xf numFmtId="164" fontId="11" fillId="0" borderId="36" xfId="5" applyNumberFormat="1" applyFont="1" applyBorder="1" applyAlignment="1">
      <alignment horizontal="center"/>
    </xf>
    <xf numFmtId="164" fontId="11" fillId="0" borderId="2" xfId="5" applyNumberFormat="1" applyFont="1" applyBorder="1" applyAlignment="1">
      <alignment horizontal="center"/>
    </xf>
    <xf numFmtId="164" fontId="11" fillId="0" borderId="4" xfId="5" applyNumberFormat="1" applyFont="1" applyBorder="1" applyAlignment="1">
      <alignment horizontal="center" vertical="center"/>
    </xf>
    <xf numFmtId="164" fontId="11" fillId="0" borderId="39" xfId="5" applyNumberFormat="1" applyFont="1" applyBorder="1" applyAlignment="1">
      <alignment horizontal="center"/>
    </xf>
    <xf numFmtId="164" fontId="11" fillId="0" borderId="17" xfId="5" applyNumberFormat="1" applyFont="1" applyBorder="1" applyAlignment="1">
      <alignment horizontal="center"/>
    </xf>
    <xf numFmtId="164" fontId="11" fillId="0" borderId="14" xfId="5" applyNumberFormat="1" applyFont="1" applyBorder="1" applyAlignment="1">
      <alignment horizontal="center"/>
    </xf>
    <xf numFmtId="164" fontId="11" fillId="0" borderId="15" xfId="5" applyNumberFormat="1" applyFont="1" applyBorder="1" applyAlignment="1">
      <alignment horizontal="center"/>
    </xf>
    <xf numFmtId="164" fontId="11" fillId="0" borderId="23" xfId="5" applyNumberFormat="1" applyFont="1" applyBorder="1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0" fontId="1" fillId="0" borderId="23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23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left" vertical="center" wrapText="1"/>
    </xf>
    <xf numFmtId="0" fontId="4" fillId="0" borderId="21" xfId="0" applyFont="1" applyFill="1" applyBorder="1" applyAlignment="1">
      <alignment horizontal="left" vertical="center" wrapText="1"/>
    </xf>
    <xf numFmtId="0" fontId="4" fillId="0" borderId="22" xfId="0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16" xfId="0" applyFont="1" applyFill="1" applyBorder="1" applyAlignment="1">
      <alignment horizontal="left" vertical="center" wrapText="1"/>
    </xf>
    <xf numFmtId="0" fontId="4" fillId="0" borderId="23" xfId="0" applyFont="1" applyFill="1" applyBorder="1" applyAlignment="1">
      <alignment horizontal="left" vertical="center" wrapText="1"/>
    </xf>
    <xf numFmtId="164" fontId="5" fillId="0" borderId="2" xfId="0" applyNumberFormat="1" applyFont="1" applyBorder="1" applyAlignment="1">
      <alignment horizontal="left" vertical="center"/>
    </xf>
    <xf numFmtId="164" fontId="5" fillId="0" borderId="1" xfId="0" applyNumberFormat="1" applyFont="1" applyBorder="1" applyAlignment="1">
      <alignment horizontal="left" vertical="center"/>
    </xf>
    <xf numFmtId="0" fontId="4" fillId="0" borderId="16" xfId="0" applyFont="1" applyFill="1" applyBorder="1" applyAlignment="1">
      <alignment horizontal="left" vertical="center"/>
    </xf>
    <xf numFmtId="0" fontId="4" fillId="0" borderId="18" xfId="0" applyFont="1" applyFill="1" applyBorder="1" applyAlignment="1">
      <alignment horizontal="left" vertical="center"/>
    </xf>
    <xf numFmtId="0" fontId="1" fillId="0" borderId="1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6" fillId="0" borderId="30" xfId="0" applyFont="1" applyBorder="1" applyAlignment="1">
      <alignment horizontal="center" vertical="top"/>
    </xf>
    <xf numFmtId="0" fontId="6" fillId="0" borderId="32" xfId="0" applyFont="1" applyBorder="1" applyAlignment="1">
      <alignment horizontal="center" vertical="top"/>
    </xf>
    <xf numFmtId="0" fontId="6" fillId="0" borderId="20" xfId="0" applyFont="1" applyBorder="1" applyAlignment="1">
      <alignment horizontal="center" vertical="top"/>
    </xf>
    <xf numFmtId="0" fontId="5" fillId="0" borderId="14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1" fillId="0" borderId="5" xfId="0" applyFont="1" applyFill="1" applyBorder="1" applyAlignment="1">
      <alignment horizontal="left" wrapText="1"/>
    </xf>
    <xf numFmtId="0" fontId="1" fillId="0" borderId="45" xfId="0" applyFont="1" applyFill="1" applyBorder="1" applyAlignment="1">
      <alignment horizontal="left" wrapText="1"/>
    </xf>
    <xf numFmtId="0" fontId="1" fillId="0" borderId="46" xfId="0" applyFont="1" applyFill="1" applyBorder="1" applyAlignment="1">
      <alignment horizontal="left" wrapText="1"/>
    </xf>
    <xf numFmtId="0" fontId="5" fillId="0" borderId="17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1" fillId="0" borderId="26" xfId="0" applyFont="1" applyFill="1" applyBorder="1" applyAlignment="1">
      <alignment horizontal="center" vertical="center" wrapText="1"/>
    </xf>
    <xf numFmtId="0" fontId="1" fillId="0" borderId="27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left" vertical="center" wrapText="1"/>
    </xf>
    <xf numFmtId="0" fontId="1" fillId="0" borderId="12" xfId="0" applyFont="1" applyFill="1" applyBorder="1" applyAlignment="1">
      <alignment horizontal="left" vertical="center" wrapText="1"/>
    </xf>
    <xf numFmtId="0" fontId="1" fillId="0" borderId="9" xfId="0" applyFont="1" applyFill="1" applyBorder="1" applyAlignment="1">
      <alignment horizontal="left" vertical="center" wrapText="1"/>
    </xf>
    <xf numFmtId="0" fontId="1" fillId="0" borderId="17" xfId="0" applyFont="1" applyFill="1" applyBorder="1" applyAlignment="1">
      <alignment horizontal="left" vertical="center" wrapText="1"/>
    </xf>
    <xf numFmtId="0" fontId="1" fillId="0" borderId="11" xfId="0" applyFont="1" applyFill="1" applyBorder="1" applyAlignment="1">
      <alignment horizontal="left" vertical="center" wrapText="1"/>
    </xf>
    <xf numFmtId="0" fontId="1" fillId="0" borderId="19" xfId="0" applyFont="1" applyFill="1" applyBorder="1" applyAlignment="1">
      <alignment horizontal="left" vertical="center" wrapText="1"/>
    </xf>
    <xf numFmtId="0" fontId="20" fillId="0" borderId="25" xfId="5" applyFont="1" applyBorder="1" applyAlignment="1">
      <alignment horizontal="center" vertical="center"/>
    </xf>
    <xf numFmtId="0" fontId="20" fillId="0" borderId="20" xfId="5" applyFont="1" applyBorder="1" applyAlignment="1">
      <alignment horizontal="center" vertical="center"/>
    </xf>
    <xf numFmtId="0" fontId="20" fillId="0" borderId="38" xfId="5" applyFont="1" applyBorder="1" applyAlignment="1">
      <alignment horizontal="center" vertical="center"/>
    </xf>
    <xf numFmtId="0" fontId="21" fillId="0" borderId="28" xfId="5" applyFont="1" applyBorder="1" applyAlignment="1">
      <alignment horizontal="center" vertical="center"/>
    </xf>
    <xf numFmtId="0" fontId="21" fillId="0" borderId="27" xfId="5" applyFont="1" applyBorder="1" applyAlignment="1">
      <alignment horizontal="center" vertical="center"/>
    </xf>
    <xf numFmtId="0" fontId="21" fillId="0" borderId="30" xfId="5" applyFont="1" applyBorder="1" applyAlignment="1">
      <alignment horizontal="center" vertical="center"/>
    </xf>
    <xf numFmtId="0" fontId="21" fillId="0" borderId="38" xfId="5" applyFont="1" applyBorder="1" applyAlignment="1">
      <alignment horizontal="center" vertical="center"/>
    </xf>
    <xf numFmtId="0" fontId="21" fillId="0" borderId="37" xfId="5" applyFont="1" applyBorder="1" applyAlignment="1">
      <alignment horizontal="center" vertical="center"/>
    </xf>
    <xf numFmtId="0" fontId="21" fillId="0" borderId="35" xfId="5" applyFont="1" applyBorder="1" applyAlignment="1">
      <alignment horizontal="center" vertical="center"/>
    </xf>
    <xf numFmtId="0" fontId="22" fillId="0" borderId="3" xfId="5" applyFont="1" applyBorder="1" applyAlignment="1">
      <alignment horizontal="center"/>
    </xf>
    <xf numFmtId="0" fontId="22" fillId="0" borderId="11" xfId="5" applyFont="1" applyBorder="1" applyAlignment="1">
      <alignment horizontal="center"/>
    </xf>
    <xf numFmtId="0" fontId="22" fillId="0" borderId="19" xfId="5" applyFont="1" applyBorder="1" applyAlignment="1">
      <alignment horizontal="center"/>
    </xf>
    <xf numFmtId="0" fontId="22" fillId="0" borderId="17" xfId="5" applyFont="1" applyBorder="1" applyAlignment="1">
      <alignment horizontal="center"/>
    </xf>
    <xf numFmtId="0" fontId="24" fillId="0" borderId="0" xfId="5" applyFont="1" applyAlignment="1">
      <alignment horizontal="left"/>
    </xf>
    <xf numFmtId="0" fontId="2" fillId="0" borderId="0" xfId="5" applyFont="1" applyAlignment="1">
      <alignment horizontal="left"/>
    </xf>
    <xf numFmtId="0" fontId="11" fillId="0" borderId="18" xfId="5" applyFont="1" applyBorder="1" applyAlignment="1">
      <alignment horizontal="center" vertical="center"/>
    </xf>
    <xf numFmtId="0" fontId="11" fillId="0" borderId="4" xfId="5" applyFont="1" applyBorder="1" applyAlignment="1">
      <alignment horizontal="center" vertical="center"/>
    </xf>
    <xf numFmtId="164" fontId="11" fillId="0" borderId="18" xfId="5" applyNumberFormat="1" applyFont="1" applyBorder="1" applyAlignment="1">
      <alignment horizontal="center" vertical="center"/>
    </xf>
    <xf numFmtId="164" fontId="11" fillId="0" borderId="4" xfId="5" applyNumberFormat="1" applyFont="1" applyBorder="1" applyAlignment="1">
      <alignment horizontal="center" vertical="center"/>
    </xf>
    <xf numFmtId="0" fontId="11" fillId="0" borderId="33" xfId="5" applyFont="1" applyBorder="1" applyAlignment="1">
      <alignment horizontal="center" vertical="center"/>
    </xf>
    <xf numFmtId="0" fontId="11" fillId="0" borderId="35" xfId="5" applyFont="1" applyBorder="1" applyAlignment="1">
      <alignment horizontal="center" vertical="center"/>
    </xf>
    <xf numFmtId="164" fontId="11" fillId="0" borderId="26" xfId="5" applyNumberFormat="1" applyFont="1" applyBorder="1" applyAlignment="1">
      <alignment horizontal="center" vertical="center"/>
    </xf>
    <xf numFmtId="164" fontId="11" fillId="0" borderId="27" xfId="5" applyNumberFormat="1" applyFont="1" applyBorder="1" applyAlignment="1">
      <alignment horizontal="center" vertical="center"/>
    </xf>
    <xf numFmtId="0" fontId="21" fillId="0" borderId="26" xfId="5" applyFont="1" applyBorder="1" applyAlignment="1">
      <alignment horizontal="center" vertical="center"/>
    </xf>
    <xf numFmtId="0" fontId="21" fillId="0" borderId="21" xfId="5" applyFont="1" applyBorder="1" applyAlignment="1">
      <alignment horizontal="center" vertical="center"/>
    </xf>
    <xf numFmtId="0" fontId="4" fillId="0" borderId="40" xfId="0" applyFont="1" applyFill="1" applyBorder="1" applyAlignment="1">
      <alignment horizontal="left" vertical="center" wrapText="1"/>
    </xf>
    <xf numFmtId="0" fontId="4" fillId="0" borderId="41" xfId="0" applyFont="1" applyFill="1" applyBorder="1" applyAlignment="1">
      <alignment horizontal="left" vertical="center" wrapText="1"/>
    </xf>
    <xf numFmtId="0" fontId="4" fillId="0" borderId="44" xfId="0" applyFont="1" applyFill="1" applyBorder="1" applyAlignment="1">
      <alignment horizontal="left" vertical="center" wrapText="1"/>
    </xf>
  </cellXfs>
  <cellStyles count="6">
    <cellStyle name="Гиперссылка_Мониторинг инвестиций" xfId="4"/>
    <cellStyle name="ЗаголовокСтолбца" xfId="1"/>
    <cellStyle name="Значение" xfId="3"/>
    <cellStyle name="Обычный" xfId="0" builtinId="0"/>
    <cellStyle name="Обычный 2" xfId="5"/>
    <cellStyle name="ФормулаВБ_Мониторинг инвестиций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4;&#1090;&#1095;&#1077;&#1090;&#1099;%20&#1086;%20&#1074;&#1099;&#1087;&#1086;&#1083;&#1085;&#1077;&#1085;&#1080;&#1080;/INV.WATER.QV.2010(v2.0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3"/>
      <sheetName val="Инструкция"/>
      <sheetName val="Справочники"/>
      <sheetName val="ИП"/>
      <sheetName val="Комментарии"/>
      <sheetName val="Проверка"/>
      <sheetName val="TEHSHEET"/>
      <sheetName val="REESTR_MO"/>
      <sheetName val="REESTR_ORG"/>
      <sheetName val="REESTR_FILTERED"/>
      <sheetName val="modfrmReestr"/>
      <sheetName val="modCommandButton"/>
      <sheetName val="modReestr"/>
    </sheetNames>
    <sheetDataSet>
      <sheetData sheetId="0"/>
      <sheetData sheetId="1"/>
      <sheetData sheetId="2"/>
      <sheetData sheetId="3"/>
      <sheetData sheetId="4"/>
      <sheetData sheetId="5"/>
      <sheetData sheetId="6">
        <row r="4">
          <cell r="C4" t="str">
            <v>прибыль</v>
          </cell>
        </row>
        <row r="5">
          <cell r="C5" t="str">
            <v xml:space="preserve">амортизация </v>
          </cell>
        </row>
        <row r="6">
          <cell r="C6" t="str">
            <v>заемные средства</v>
          </cell>
        </row>
        <row r="7">
          <cell r="C7" t="str">
            <v>инвест.надбавка</v>
          </cell>
        </row>
        <row r="8">
          <cell r="C8" t="str">
            <v>плата за подключение</v>
          </cell>
        </row>
        <row r="9">
          <cell r="C9" t="str">
            <v>бюджетные источники</v>
          </cell>
        </row>
        <row r="10">
          <cell r="C10" t="str">
            <v>лизинговые платежи</v>
          </cell>
        </row>
        <row r="11">
          <cell r="C11" t="str">
            <v>прочие источники</v>
          </cell>
        </row>
      </sheetData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I46"/>
  <sheetViews>
    <sheetView tabSelected="1" topLeftCell="A31" zoomScaleNormal="100" workbookViewId="0">
      <selection activeCell="C53" sqref="C53"/>
    </sheetView>
  </sheetViews>
  <sheetFormatPr defaultRowHeight="15"/>
  <cols>
    <col min="1" max="1" width="5.140625" customWidth="1"/>
    <col min="2" max="2" width="57" customWidth="1"/>
    <col min="3" max="3" width="8.85546875" customWidth="1"/>
    <col min="4" max="4" width="10.28515625" customWidth="1"/>
    <col min="5" max="8" width="10.42578125" customWidth="1"/>
    <col min="9" max="9" width="22" customWidth="1"/>
  </cols>
  <sheetData>
    <row r="2" spans="1:9" ht="19.5" customHeight="1">
      <c r="A2" s="108" t="s">
        <v>91</v>
      </c>
      <c r="B2" s="108"/>
      <c r="C2" s="108"/>
      <c r="D2" s="108"/>
      <c r="E2" s="108"/>
      <c r="F2" s="108"/>
      <c r="G2" s="108"/>
      <c r="H2" s="108"/>
      <c r="I2" s="108"/>
    </row>
    <row r="3" spans="1:9" ht="16.5" thickBot="1">
      <c r="B3" s="1"/>
      <c r="C3" s="5"/>
      <c r="D3" s="1"/>
      <c r="E3" s="2"/>
      <c r="F3" s="2"/>
      <c r="G3" s="2"/>
      <c r="H3" s="2"/>
      <c r="I3" s="1"/>
    </row>
    <row r="4" spans="1:9" ht="35.25" customHeight="1" thickBot="1">
      <c r="A4" s="125" t="s">
        <v>0</v>
      </c>
      <c r="B4" s="126"/>
      <c r="C4" s="135" t="s">
        <v>87</v>
      </c>
      <c r="D4" s="136"/>
      <c r="E4" s="136"/>
      <c r="F4" s="136"/>
      <c r="G4" s="136"/>
      <c r="H4" s="136"/>
      <c r="I4" s="137"/>
    </row>
    <row r="5" spans="1:9" ht="51" customHeight="1">
      <c r="A5" s="121" t="s">
        <v>86</v>
      </c>
      <c r="B5" s="122"/>
      <c r="C5" s="148" t="s">
        <v>17</v>
      </c>
      <c r="D5" s="149"/>
      <c r="E5" s="149"/>
      <c r="F5" s="149"/>
      <c r="G5" s="149"/>
      <c r="H5" s="149"/>
      <c r="I5" s="150"/>
    </row>
    <row r="6" spans="1:9" ht="71.25" customHeight="1">
      <c r="A6" s="119" t="s">
        <v>88</v>
      </c>
      <c r="B6" s="120"/>
      <c r="C6" s="145" t="s">
        <v>29</v>
      </c>
      <c r="D6" s="146"/>
      <c r="E6" s="146"/>
      <c r="F6" s="146"/>
      <c r="G6" s="146"/>
      <c r="H6" s="146"/>
      <c r="I6" s="147"/>
    </row>
    <row r="7" spans="1:9" ht="35.25" customHeight="1" thickBot="1">
      <c r="A7" s="117" t="s">
        <v>89</v>
      </c>
      <c r="B7" s="118"/>
      <c r="C7" s="142" t="s">
        <v>18</v>
      </c>
      <c r="D7" s="143"/>
      <c r="E7" s="143"/>
      <c r="F7" s="143"/>
      <c r="G7" s="143"/>
      <c r="H7" s="143"/>
      <c r="I7" s="144"/>
    </row>
    <row r="8" spans="1:9" ht="27.75" customHeight="1" thickBot="1">
      <c r="A8" s="114" t="s">
        <v>90</v>
      </c>
      <c r="B8" s="115"/>
      <c r="C8" s="115"/>
      <c r="D8" s="115"/>
      <c r="E8" s="115"/>
      <c r="F8" s="115"/>
      <c r="G8" s="115"/>
      <c r="H8" s="115"/>
      <c r="I8" s="116"/>
    </row>
    <row r="9" spans="1:9" ht="21.75" customHeight="1">
      <c r="A9" s="127" t="s">
        <v>14</v>
      </c>
      <c r="B9" s="109" t="s">
        <v>6</v>
      </c>
      <c r="C9" s="140" t="s">
        <v>20</v>
      </c>
      <c r="D9" s="113" t="s">
        <v>13</v>
      </c>
      <c r="E9" s="113"/>
      <c r="F9" s="113"/>
      <c r="G9" s="113"/>
      <c r="H9" s="113"/>
      <c r="I9" s="111" t="s">
        <v>1</v>
      </c>
    </row>
    <row r="10" spans="1:9" ht="15.75" thickBot="1">
      <c r="A10" s="128"/>
      <c r="B10" s="110"/>
      <c r="C10" s="141"/>
      <c r="D10" s="3" t="s">
        <v>3</v>
      </c>
      <c r="E10" s="3" t="s">
        <v>8</v>
      </c>
      <c r="F10" s="3" t="s">
        <v>9</v>
      </c>
      <c r="G10" s="3" t="s">
        <v>10</v>
      </c>
      <c r="H10" s="3" t="s">
        <v>11</v>
      </c>
      <c r="I10" s="112"/>
    </row>
    <row r="11" spans="1:9" ht="15.75" customHeight="1">
      <c r="A11" s="4" t="s">
        <v>12</v>
      </c>
      <c r="B11" s="138" t="s">
        <v>28</v>
      </c>
      <c r="C11" s="139"/>
      <c r="D11" s="17">
        <f>SUM(D28,D35,D39,D42,D45)</f>
        <v>1320.4609999999998</v>
      </c>
      <c r="E11" s="17">
        <f t="shared" ref="E11:H11" si="0">SUM(E28,E35,E39,E42,E45)</f>
        <v>125.807</v>
      </c>
      <c r="F11" s="17">
        <f t="shared" si="0"/>
        <v>26.948</v>
      </c>
      <c r="G11" s="17">
        <f t="shared" si="0"/>
        <v>44.116</v>
      </c>
      <c r="H11" s="17">
        <f t="shared" si="0"/>
        <v>1123.5900000000001</v>
      </c>
      <c r="I11" s="6" t="s">
        <v>12</v>
      </c>
    </row>
    <row r="12" spans="1:9" ht="17.25" customHeight="1">
      <c r="A12" s="23" t="s">
        <v>12</v>
      </c>
      <c r="B12" s="132" t="s">
        <v>19</v>
      </c>
      <c r="C12" s="133"/>
      <c r="D12" s="133"/>
      <c r="E12" s="133"/>
      <c r="F12" s="133"/>
      <c r="G12" s="133"/>
      <c r="H12" s="133"/>
      <c r="I12" s="134"/>
    </row>
    <row r="13" spans="1:9" s="7" customFormat="1" ht="31.5" customHeight="1">
      <c r="A13" s="24" t="s">
        <v>2</v>
      </c>
      <c r="B13" s="14" t="s">
        <v>30</v>
      </c>
      <c r="C13" s="30" t="s">
        <v>12</v>
      </c>
      <c r="D13" s="30">
        <v>125.807</v>
      </c>
      <c r="E13" s="30">
        <v>125.807</v>
      </c>
      <c r="F13" s="30" t="s">
        <v>12</v>
      </c>
      <c r="G13" s="30" t="s">
        <v>12</v>
      </c>
      <c r="H13" s="30" t="s">
        <v>12</v>
      </c>
      <c r="I13" s="31" t="s">
        <v>7</v>
      </c>
    </row>
    <row r="14" spans="1:9">
      <c r="A14" s="129" t="s">
        <v>4</v>
      </c>
      <c r="B14" s="29" t="s">
        <v>31</v>
      </c>
      <c r="C14" s="30" t="s">
        <v>32</v>
      </c>
      <c r="D14" s="30">
        <v>6.7039999999999997</v>
      </c>
      <c r="E14" s="30" t="s">
        <v>12</v>
      </c>
      <c r="F14" s="30">
        <v>6.7039999999999997</v>
      </c>
      <c r="G14" s="30" t="s">
        <v>12</v>
      </c>
      <c r="H14" s="30" t="s">
        <v>12</v>
      </c>
      <c r="I14" s="31" t="s">
        <v>7</v>
      </c>
    </row>
    <row r="15" spans="1:9" s="8" customFormat="1">
      <c r="A15" s="130"/>
      <c r="B15" s="29" t="s">
        <v>33</v>
      </c>
      <c r="C15" s="30" t="s">
        <v>34</v>
      </c>
      <c r="D15" s="30">
        <v>11.706</v>
      </c>
      <c r="E15" s="30" t="s">
        <v>12</v>
      </c>
      <c r="F15" s="30">
        <v>11.706</v>
      </c>
      <c r="G15" s="30" t="s">
        <v>12</v>
      </c>
      <c r="H15" s="30" t="s">
        <v>12</v>
      </c>
      <c r="I15" s="31" t="s">
        <v>7</v>
      </c>
    </row>
    <row r="16" spans="1:9">
      <c r="A16" s="23" t="s">
        <v>15</v>
      </c>
      <c r="B16" s="32" t="s">
        <v>35</v>
      </c>
      <c r="C16" s="19" t="s">
        <v>12</v>
      </c>
      <c r="D16" s="30">
        <v>13.028</v>
      </c>
      <c r="E16" s="30" t="s">
        <v>12</v>
      </c>
      <c r="F16" s="30" t="s">
        <v>12</v>
      </c>
      <c r="G16" s="30">
        <v>13.028</v>
      </c>
      <c r="H16" s="30" t="s">
        <v>12</v>
      </c>
      <c r="I16" s="31" t="s">
        <v>7</v>
      </c>
    </row>
    <row r="17" spans="1:9">
      <c r="A17" s="129" t="s">
        <v>16</v>
      </c>
      <c r="B17" s="33" t="s">
        <v>36</v>
      </c>
      <c r="C17" s="18" t="s">
        <v>12</v>
      </c>
      <c r="D17" s="30">
        <f>SUM(D18:D20)</f>
        <v>343.404</v>
      </c>
      <c r="E17" s="30" t="s">
        <v>12</v>
      </c>
      <c r="F17" s="30" t="s">
        <v>12</v>
      </c>
      <c r="G17" s="30" t="s">
        <v>12</v>
      </c>
      <c r="H17" s="30">
        <f>SUM(H18:H20)</f>
        <v>343.404</v>
      </c>
      <c r="I17" s="31" t="s">
        <v>7</v>
      </c>
    </row>
    <row r="18" spans="1:9">
      <c r="A18" s="131"/>
      <c r="B18" s="34" t="s">
        <v>37</v>
      </c>
      <c r="C18" s="18" t="s">
        <v>12</v>
      </c>
      <c r="D18" s="11">
        <v>210.98400000000001</v>
      </c>
      <c r="E18" s="30" t="s">
        <v>12</v>
      </c>
      <c r="F18" s="30" t="s">
        <v>12</v>
      </c>
      <c r="G18" s="30" t="s">
        <v>12</v>
      </c>
      <c r="H18" s="11">
        <v>210.98400000000001</v>
      </c>
      <c r="I18" s="31" t="s">
        <v>7</v>
      </c>
    </row>
    <row r="19" spans="1:9">
      <c r="A19" s="131"/>
      <c r="B19" s="34" t="s">
        <v>38</v>
      </c>
      <c r="C19" s="18" t="s">
        <v>12</v>
      </c>
      <c r="D19" s="11">
        <v>66.17</v>
      </c>
      <c r="E19" s="30" t="s">
        <v>12</v>
      </c>
      <c r="F19" s="30" t="s">
        <v>12</v>
      </c>
      <c r="G19" s="30" t="s">
        <v>12</v>
      </c>
      <c r="H19" s="11">
        <v>66.17</v>
      </c>
      <c r="I19" s="31" t="s">
        <v>7</v>
      </c>
    </row>
    <row r="20" spans="1:9">
      <c r="A20" s="131"/>
      <c r="B20" s="34" t="s">
        <v>39</v>
      </c>
      <c r="C20" s="18" t="s">
        <v>12</v>
      </c>
      <c r="D20" s="11">
        <v>66.25</v>
      </c>
      <c r="E20" s="30" t="s">
        <v>12</v>
      </c>
      <c r="F20" s="30" t="s">
        <v>12</v>
      </c>
      <c r="G20" s="30" t="s">
        <v>12</v>
      </c>
      <c r="H20" s="11">
        <v>66.25</v>
      </c>
      <c r="I20" s="31"/>
    </row>
    <row r="21" spans="1:9" s="7" customFormat="1">
      <c r="A21" s="131"/>
      <c r="B21" s="33" t="s">
        <v>51</v>
      </c>
      <c r="C21" s="9" t="s">
        <v>12</v>
      </c>
      <c r="D21" s="10">
        <v>283.726</v>
      </c>
      <c r="E21" s="30" t="s">
        <v>12</v>
      </c>
      <c r="F21" s="30" t="s">
        <v>12</v>
      </c>
      <c r="G21" s="30" t="s">
        <v>12</v>
      </c>
      <c r="H21" s="10">
        <v>283.726</v>
      </c>
      <c r="I21" s="35"/>
    </row>
    <row r="22" spans="1:9">
      <c r="A22" s="131"/>
      <c r="B22" s="33" t="s">
        <v>41</v>
      </c>
      <c r="C22" s="18" t="s">
        <v>12</v>
      </c>
      <c r="D22" s="30">
        <f>SUM(D23:D27)</f>
        <v>243.3</v>
      </c>
      <c r="E22" s="30" t="s">
        <v>12</v>
      </c>
      <c r="F22" s="30" t="s">
        <v>12</v>
      </c>
      <c r="G22" s="30" t="s">
        <v>12</v>
      </c>
      <c r="H22" s="30">
        <f>SUM(H23:H27)</f>
        <v>243.3</v>
      </c>
      <c r="I22" s="31"/>
    </row>
    <row r="23" spans="1:9">
      <c r="A23" s="131"/>
      <c r="B23" s="34" t="s">
        <v>42</v>
      </c>
      <c r="C23" s="18" t="s">
        <v>43</v>
      </c>
      <c r="D23" s="11">
        <v>69.400000000000006</v>
      </c>
      <c r="E23" s="30" t="s">
        <v>12</v>
      </c>
      <c r="F23" s="30" t="s">
        <v>12</v>
      </c>
      <c r="G23" s="30" t="s">
        <v>12</v>
      </c>
      <c r="H23" s="11">
        <v>69.400000000000006</v>
      </c>
      <c r="I23" s="31"/>
    </row>
    <row r="24" spans="1:9">
      <c r="A24" s="131"/>
      <c r="B24" s="34" t="s">
        <v>44</v>
      </c>
      <c r="C24" s="18" t="s">
        <v>45</v>
      </c>
      <c r="D24" s="11">
        <v>46.2</v>
      </c>
      <c r="E24" s="30" t="s">
        <v>12</v>
      </c>
      <c r="F24" s="30" t="s">
        <v>12</v>
      </c>
      <c r="G24" s="30" t="s">
        <v>12</v>
      </c>
      <c r="H24" s="11">
        <v>46.2</v>
      </c>
      <c r="I24" s="31" t="s">
        <v>7</v>
      </c>
    </row>
    <row r="25" spans="1:9">
      <c r="A25" s="131"/>
      <c r="B25" s="34" t="s">
        <v>46</v>
      </c>
      <c r="C25" s="18" t="s">
        <v>47</v>
      </c>
      <c r="D25" s="11">
        <v>23.1</v>
      </c>
      <c r="E25" s="30" t="s">
        <v>12</v>
      </c>
      <c r="F25" s="30" t="s">
        <v>12</v>
      </c>
      <c r="G25" s="30" t="s">
        <v>12</v>
      </c>
      <c r="H25" s="11">
        <v>23.1</v>
      </c>
      <c r="I25" s="31" t="s">
        <v>7</v>
      </c>
    </row>
    <row r="26" spans="1:9">
      <c r="A26" s="131"/>
      <c r="B26" s="34" t="s">
        <v>48</v>
      </c>
      <c r="C26" s="18" t="s">
        <v>49</v>
      </c>
      <c r="D26" s="11">
        <v>57.8</v>
      </c>
      <c r="E26" s="30" t="s">
        <v>12</v>
      </c>
      <c r="F26" s="30" t="s">
        <v>12</v>
      </c>
      <c r="G26" s="30" t="s">
        <v>12</v>
      </c>
      <c r="H26" s="11">
        <v>57.8</v>
      </c>
      <c r="I26" s="31" t="s">
        <v>7</v>
      </c>
    </row>
    <row r="27" spans="1:9">
      <c r="A27" s="131"/>
      <c r="B27" s="34" t="s">
        <v>50</v>
      </c>
      <c r="C27" s="18" t="s">
        <v>45</v>
      </c>
      <c r="D27" s="11">
        <v>46.8</v>
      </c>
      <c r="E27" s="30" t="s">
        <v>12</v>
      </c>
      <c r="F27" s="30" t="s">
        <v>12</v>
      </c>
      <c r="G27" s="30" t="s">
        <v>12</v>
      </c>
      <c r="H27" s="11">
        <v>46.8</v>
      </c>
      <c r="I27" s="31" t="s">
        <v>7</v>
      </c>
    </row>
    <row r="28" spans="1:9" s="12" customFormat="1">
      <c r="A28" s="25" t="s">
        <v>12</v>
      </c>
      <c r="B28" s="36" t="s">
        <v>22</v>
      </c>
      <c r="C28" s="37" t="s">
        <v>12</v>
      </c>
      <c r="D28" s="37">
        <f>SUM(D13,D14,D15,D16,D17,D21,D22)</f>
        <v>1027.675</v>
      </c>
      <c r="E28" s="37">
        <f t="shared" ref="E28:H28" si="1">SUM(E13,E14,E15,E16,E17,E21,E22)</f>
        <v>125.807</v>
      </c>
      <c r="F28" s="37">
        <f t="shared" si="1"/>
        <v>18.41</v>
      </c>
      <c r="G28" s="37">
        <f t="shared" si="1"/>
        <v>13.028</v>
      </c>
      <c r="H28" s="37">
        <f t="shared" si="1"/>
        <v>870.43000000000006</v>
      </c>
      <c r="I28" s="38" t="s">
        <v>12</v>
      </c>
    </row>
    <row r="29" spans="1:9">
      <c r="A29" s="23" t="s">
        <v>12</v>
      </c>
      <c r="B29" s="123" t="s">
        <v>23</v>
      </c>
      <c r="C29" s="123"/>
      <c r="D29" s="123"/>
      <c r="E29" s="123"/>
      <c r="F29" s="123"/>
      <c r="G29" s="123"/>
      <c r="H29" s="123"/>
      <c r="I29" s="124"/>
    </row>
    <row r="30" spans="1:9">
      <c r="A30" s="23" t="s">
        <v>2</v>
      </c>
      <c r="B30" s="33" t="s">
        <v>53</v>
      </c>
      <c r="C30" s="9" t="s">
        <v>52</v>
      </c>
      <c r="D30" s="13">
        <v>8.5380000000000003</v>
      </c>
      <c r="E30" s="30" t="s">
        <v>12</v>
      </c>
      <c r="F30" s="13">
        <v>8.5380000000000003</v>
      </c>
      <c r="G30" s="30" t="s">
        <v>12</v>
      </c>
      <c r="H30" s="30" t="s">
        <v>12</v>
      </c>
      <c r="I30" s="31" t="s">
        <v>7</v>
      </c>
    </row>
    <row r="31" spans="1:9">
      <c r="A31" s="23" t="s">
        <v>4</v>
      </c>
      <c r="B31" s="20" t="s">
        <v>54</v>
      </c>
      <c r="C31" s="15" t="s">
        <v>26</v>
      </c>
      <c r="D31" s="30">
        <v>30.459</v>
      </c>
      <c r="E31" s="30" t="s">
        <v>12</v>
      </c>
      <c r="F31" s="30" t="s">
        <v>12</v>
      </c>
      <c r="G31" s="30">
        <v>30.459</v>
      </c>
      <c r="H31" s="30" t="s">
        <v>12</v>
      </c>
      <c r="I31" s="31" t="s">
        <v>7</v>
      </c>
    </row>
    <row r="32" spans="1:9">
      <c r="A32" s="129" t="s">
        <v>15</v>
      </c>
      <c r="B32" s="20" t="s">
        <v>55</v>
      </c>
      <c r="C32" s="15" t="s">
        <v>12</v>
      </c>
      <c r="D32" s="30">
        <v>26.532</v>
      </c>
      <c r="E32" s="30" t="s">
        <v>12</v>
      </c>
      <c r="F32" s="30" t="s">
        <v>12</v>
      </c>
      <c r="G32" s="30" t="s">
        <v>12</v>
      </c>
      <c r="H32" s="30">
        <v>26.532</v>
      </c>
      <c r="I32" s="31" t="s">
        <v>7</v>
      </c>
    </row>
    <row r="33" spans="1:9" s="7" customFormat="1">
      <c r="A33" s="131"/>
      <c r="B33" s="20" t="s">
        <v>56</v>
      </c>
      <c r="C33" s="15" t="s">
        <v>12</v>
      </c>
      <c r="D33" s="30">
        <v>71.849999999999994</v>
      </c>
      <c r="E33" s="30" t="s">
        <v>12</v>
      </c>
      <c r="F33" s="30" t="s">
        <v>12</v>
      </c>
      <c r="G33" s="10" t="s">
        <v>12</v>
      </c>
      <c r="H33" s="30">
        <v>71.849999999999994</v>
      </c>
      <c r="I33" s="31" t="s">
        <v>7</v>
      </c>
    </row>
    <row r="34" spans="1:9">
      <c r="A34" s="130"/>
      <c r="B34" s="39" t="s">
        <v>40</v>
      </c>
      <c r="C34" s="21" t="s">
        <v>12</v>
      </c>
      <c r="D34" s="40">
        <v>48.997999999999998</v>
      </c>
      <c r="E34" s="40" t="s">
        <v>12</v>
      </c>
      <c r="F34" s="40" t="s">
        <v>12</v>
      </c>
      <c r="G34" s="22" t="s">
        <v>12</v>
      </c>
      <c r="H34" s="40">
        <v>48.997999999999998</v>
      </c>
      <c r="I34" s="41" t="s">
        <v>7</v>
      </c>
    </row>
    <row r="35" spans="1:9">
      <c r="A35" s="25" t="s">
        <v>12</v>
      </c>
      <c r="B35" s="36" t="s">
        <v>22</v>
      </c>
      <c r="C35" s="37" t="s">
        <v>12</v>
      </c>
      <c r="D35" s="37">
        <f>SUM(D30:D34)</f>
        <v>186.37699999999998</v>
      </c>
      <c r="E35" s="37" t="s">
        <v>12</v>
      </c>
      <c r="F35" s="37">
        <f t="shared" ref="F35:H35" si="2">SUM(F30:F34)</f>
        <v>8.5380000000000003</v>
      </c>
      <c r="G35" s="37">
        <f t="shared" si="2"/>
        <v>30.459</v>
      </c>
      <c r="H35" s="37">
        <f t="shared" si="2"/>
        <v>147.38</v>
      </c>
      <c r="I35" s="38" t="s">
        <v>12</v>
      </c>
    </row>
    <row r="36" spans="1:9">
      <c r="A36" s="23" t="s">
        <v>12</v>
      </c>
      <c r="B36" s="123" t="s">
        <v>24</v>
      </c>
      <c r="C36" s="123"/>
      <c r="D36" s="123"/>
      <c r="E36" s="123"/>
      <c r="F36" s="123"/>
      <c r="G36" s="123"/>
      <c r="H36" s="123"/>
      <c r="I36" s="124"/>
    </row>
    <row r="37" spans="1:9">
      <c r="A37" s="23" t="s">
        <v>2</v>
      </c>
      <c r="B37" s="20" t="s">
        <v>57</v>
      </c>
      <c r="C37" s="15" t="s">
        <v>12</v>
      </c>
      <c r="D37" s="10">
        <v>0.629</v>
      </c>
      <c r="E37" s="10" t="s">
        <v>12</v>
      </c>
      <c r="F37" s="10" t="s">
        <v>12</v>
      </c>
      <c r="G37" s="10">
        <v>0.629</v>
      </c>
      <c r="H37" s="10" t="s">
        <v>12</v>
      </c>
      <c r="I37" s="31" t="s">
        <v>7</v>
      </c>
    </row>
    <row r="38" spans="1:9">
      <c r="A38" s="23" t="s">
        <v>4</v>
      </c>
      <c r="B38" s="20" t="s">
        <v>57</v>
      </c>
      <c r="C38" s="15" t="s">
        <v>12</v>
      </c>
      <c r="D38" s="10">
        <v>3.69</v>
      </c>
      <c r="E38" s="10" t="s">
        <v>12</v>
      </c>
      <c r="F38" s="10" t="s">
        <v>12</v>
      </c>
      <c r="G38" s="10" t="s">
        <v>12</v>
      </c>
      <c r="H38" s="10">
        <v>3.69</v>
      </c>
      <c r="I38" s="31"/>
    </row>
    <row r="39" spans="1:9">
      <c r="A39" s="26"/>
      <c r="B39" s="36" t="s">
        <v>22</v>
      </c>
      <c r="C39" s="37" t="s">
        <v>12</v>
      </c>
      <c r="D39" s="37">
        <f>SUM(D37:D38)</f>
        <v>4.319</v>
      </c>
      <c r="E39" s="10" t="s">
        <v>12</v>
      </c>
      <c r="F39" s="10" t="s">
        <v>12</v>
      </c>
      <c r="G39" s="37">
        <f t="shared" ref="G39:H39" si="3">SUM(G37:G38)</f>
        <v>0.629</v>
      </c>
      <c r="H39" s="37">
        <f t="shared" si="3"/>
        <v>3.69</v>
      </c>
      <c r="I39" s="38" t="s">
        <v>12</v>
      </c>
    </row>
    <row r="40" spans="1:9">
      <c r="A40" s="23" t="s">
        <v>12</v>
      </c>
      <c r="B40" s="123" t="s">
        <v>25</v>
      </c>
      <c r="C40" s="123"/>
      <c r="D40" s="123"/>
      <c r="E40" s="123"/>
      <c r="F40" s="123"/>
      <c r="G40" s="123"/>
      <c r="H40" s="123"/>
      <c r="I40" s="124"/>
    </row>
    <row r="41" spans="1:9" s="7" customFormat="1">
      <c r="A41" s="23" t="s">
        <v>2</v>
      </c>
      <c r="B41" s="16" t="s">
        <v>58</v>
      </c>
      <c r="C41" s="10" t="s">
        <v>21</v>
      </c>
      <c r="D41" s="10">
        <v>98.55</v>
      </c>
      <c r="E41" s="10" t="s">
        <v>12</v>
      </c>
      <c r="F41" s="10" t="s">
        <v>12</v>
      </c>
      <c r="G41" s="10" t="s">
        <v>12</v>
      </c>
      <c r="H41" s="10">
        <v>98.55</v>
      </c>
      <c r="I41" s="31" t="s">
        <v>7</v>
      </c>
    </row>
    <row r="42" spans="1:9">
      <c r="A42" s="25" t="s">
        <v>12</v>
      </c>
      <c r="B42" s="36" t="s">
        <v>22</v>
      </c>
      <c r="C42" s="37" t="s">
        <v>12</v>
      </c>
      <c r="D42" s="37">
        <f>SUM(D41:D41)</f>
        <v>98.55</v>
      </c>
      <c r="E42" s="10" t="s">
        <v>12</v>
      </c>
      <c r="F42" s="10" t="s">
        <v>12</v>
      </c>
      <c r="G42" s="10" t="s">
        <v>12</v>
      </c>
      <c r="H42" s="37">
        <f t="shared" ref="H42" si="4">SUM(H41:H41)</f>
        <v>98.55</v>
      </c>
      <c r="I42" s="38" t="s">
        <v>12</v>
      </c>
    </row>
    <row r="43" spans="1:9">
      <c r="A43" s="23" t="s">
        <v>12</v>
      </c>
      <c r="B43" s="123" t="s">
        <v>27</v>
      </c>
      <c r="C43" s="123"/>
      <c r="D43" s="123"/>
      <c r="E43" s="123"/>
      <c r="F43" s="123"/>
      <c r="G43" s="123"/>
      <c r="H43" s="123"/>
      <c r="I43" s="124"/>
    </row>
    <row r="44" spans="1:9">
      <c r="A44" s="23" t="s">
        <v>2</v>
      </c>
      <c r="B44" s="33" t="s">
        <v>59</v>
      </c>
      <c r="C44" s="15" t="s">
        <v>12</v>
      </c>
      <c r="D44" s="10">
        <v>3.54</v>
      </c>
      <c r="E44" s="10" t="s">
        <v>12</v>
      </c>
      <c r="F44" s="10" t="s">
        <v>12</v>
      </c>
      <c r="G44" s="10" t="s">
        <v>12</v>
      </c>
      <c r="H44" s="10">
        <v>3.54</v>
      </c>
      <c r="I44" s="31" t="s">
        <v>7</v>
      </c>
    </row>
    <row r="45" spans="1:9" ht="15.75" thickBot="1">
      <c r="A45" s="27" t="s">
        <v>12</v>
      </c>
      <c r="B45" s="42" t="s">
        <v>22</v>
      </c>
      <c r="C45" s="43" t="s">
        <v>12</v>
      </c>
      <c r="D45" s="43">
        <f>SUM(D44:D44)</f>
        <v>3.54</v>
      </c>
      <c r="E45" s="28" t="s">
        <v>12</v>
      </c>
      <c r="F45" s="28" t="s">
        <v>12</v>
      </c>
      <c r="G45" s="28" t="s">
        <v>12</v>
      </c>
      <c r="H45" s="43">
        <f>SUM(H44:H44)</f>
        <v>3.54</v>
      </c>
      <c r="I45" s="44" t="s">
        <v>12</v>
      </c>
    </row>
    <row r="46" spans="1:9" ht="54.75" customHeight="1" thickBot="1">
      <c r="A46" s="176" t="s">
        <v>92</v>
      </c>
      <c r="B46" s="177"/>
      <c r="C46" s="177"/>
      <c r="D46" s="177"/>
      <c r="E46" s="177"/>
      <c r="F46" s="177"/>
      <c r="G46" s="177"/>
      <c r="H46" s="177"/>
      <c r="I46" s="178"/>
    </row>
  </sheetData>
  <mergeCells count="25">
    <mergeCell ref="C9:C10"/>
    <mergeCell ref="C7:I7"/>
    <mergeCell ref="C6:I6"/>
    <mergeCell ref="C5:I5"/>
    <mergeCell ref="A46:I46"/>
    <mergeCell ref="A14:A15"/>
    <mergeCell ref="A17:A27"/>
    <mergeCell ref="A32:A34"/>
    <mergeCell ref="B40:I40"/>
    <mergeCell ref="B43:I43"/>
    <mergeCell ref="B29:I29"/>
    <mergeCell ref="A2:I2"/>
    <mergeCell ref="B9:B10"/>
    <mergeCell ref="I9:I10"/>
    <mergeCell ref="D9:H9"/>
    <mergeCell ref="A8:I8"/>
    <mergeCell ref="A7:B7"/>
    <mergeCell ref="A6:B6"/>
    <mergeCell ref="A5:B5"/>
    <mergeCell ref="B36:I36"/>
    <mergeCell ref="A4:B4"/>
    <mergeCell ref="A9:A10"/>
    <mergeCell ref="B12:I12"/>
    <mergeCell ref="C4:I4"/>
    <mergeCell ref="B11:C11"/>
  </mergeCells>
  <phoneticPr fontId="0" type="noConversion"/>
  <pageMargins left="0.70866141732283472" right="0.70866141732283472" top="0.74803149606299213" bottom="0.74803149606299213" header="0.31496062992125984" footer="0.31496062992125984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32"/>
  <sheetViews>
    <sheetView topLeftCell="A4" workbookViewId="0">
      <selection activeCell="I11" sqref="I11"/>
    </sheetView>
  </sheetViews>
  <sheetFormatPr defaultRowHeight="12.75"/>
  <cols>
    <col min="1" max="1" width="5.5703125" style="66" customWidth="1"/>
    <col min="2" max="2" width="24.7109375" style="66" customWidth="1"/>
    <col min="3" max="3" width="34.140625" style="66" customWidth="1"/>
    <col min="4" max="4" width="9.140625" style="66"/>
    <col min="5" max="5" width="10.140625" style="66" customWidth="1"/>
    <col min="6" max="6" width="34.42578125" style="66" customWidth="1"/>
    <col min="7" max="257" width="9.140625" style="66"/>
    <col min="258" max="258" width="5.5703125" style="66" customWidth="1"/>
    <col min="259" max="259" width="24.7109375" style="66" customWidth="1"/>
    <col min="260" max="260" width="34.140625" style="66" customWidth="1"/>
    <col min="261" max="261" width="9.140625" style="66"/>
    <col min="262" max="262" width="10.140625" style="66" customWidth="1"/>
    <col min="263" max="263" width="34.42578125" style="66" customWidth="1"/>
    <col min="264" max="513" width="9.140625" style="66"/>
    <col min="514" max="514" width="5.5703125" style="66" customWidth="1"/>
    <col min="515" max="515" width="24.7109375" style="66" customWidth="1"/>
    <col min="516" max="516" width="34.140625" style="66" customWidth="1"/>
    <col min="517" max="517" width="9.140625" style="66"/>
    <col min="518" max="518" width="10.140625" style="66" customWidth="1"/>
    <col min="519" max="519" width="34.42578125" style="66" customWidth="1"/>
    <col min="520" max="769" width="9.140625" style="66"/>
    <col min="770" max="770" width="5.5703125" style="66" customWidth="1"/>
    <col min="771" max="771" width="24.7109375" style="66" customWidth="1"/>
    <col min="772" max="772" width="34.140625" style="66" customWidth="1"/>
    <col min="773" max="773" width="9.140625" style="66"/>
    <col min="774" max="774" width="10.140625" style="66" customWidth="1"/>
    <col min="775" max="775" width="34.42578125" style="66" customWidth="1"/>
    <col min="776" max="1025" width="9.140625" style="66"/>
    <col min="1026" max="1026" width="5.5703125" style="66" customWidth="1"/>
    <col min="1027" max="1027" width="24.7109375" style="66" customWidth="1"/>
    <col min="1028" max="1028" width="34.140625" style="66" customWidth="1"/>
    <col min="1029" max="1029" width="9.140625" style="66"/>
    <col min="1030" max="1030" width="10.140625" style="66" customWidth="1"/>
    <col min="1031" max="1031" width="34.42578125" style="66" customWidth="1"/>
    <col min="1032" max="1281" width="9.140625" style="66"/>
    <col min="1282" max="1282" width="5.5703125" style="66" customWidth="1"/>
    <col min="1283" max="1283" width="24.7109375" style="66" customWidth="1"/>
    <col min="1284" max="1284" width="34.140625" style="66" customWidth="1"/>
    <col min="1285" max="1285" width="9.140625" style="66"/>
    <col min="1286" max="1286" width="10.140625" style="66" customWidth="1"/>
    <col min="1287" max="1287" width="34.42578125" style="66" customWidth="1"/>
    <col min="1288" max="1537" width="9.140625" style="66"/>
    <col min="1538" max="1538" width="5.5703125" style="66" customWidth="1"/>
    <col min="1539" max="1539" width="24.7109375" style="66" customWidth="1"/>
    <col min="1540" max="1540" width="34.140625" style="66" customWidth="1"/>
    <col min="1541" max="1541" width="9.140625" style="66"/>
    <col min="1542" max="1542" width="10.140625" style="66" customWidth="1"/>
    <col min="1543" max="1543" width="34.42578125" style="66" customWidth="1"/>
    <col min="1544" max="1793" width="9.140625" style="66"/>
    <col min="1794" max="1794" width="5.5703125" style="66" customWidth="1"/>
    <col min="1795" max="1795" width="24.7109375" style="66" customWidth="1"/>
    <col min="1796" max="1796" width="34.140625" style="66" customWidth="1"/>
    <col min="1797" max="1797" width="9.140625" style="66"/>
    <col min="1798" max="1798" width="10.140625" style="66" customWidth="1"/>
    <col min="1799" max="1799" width="34.42578125" style="66" customWidth="1"/>
    <col min="1800" max="2049" width="9.140625" style="66"/>
    <col min="2050" max="2050" width="5.5703125" style="66" customWidth="1"/>
    <col min="2051" max="2051" width="24.7109375" style="66" customWidth="1"/>
    <col min="2052" max="2052" width="34.140625" style="66" customWidth="1"/>
    <col min="2053" max="2053" width="9.140625" style="66"/>
    <col min="2054" max="2054" width="10.140625" style="66" customWidth="1"/>
    <col min="2055" max="2055" width="34.42578125" style="66" customWidth="1"/>
    <col min="2056" max="2305" width="9.140625" style="66"/>
    <col min="2306" max="2306" width="5.5703125" style="66" customWidth="1"/>
    <col min="2307" max="2307" width="24.7109375" style="66" customWidth="1"/>
    <col min="2308" max="2308" width="34.140625" style="66" customWidth="1"/>
    <col min="2309" max="2309" width="9.140625" style="66"/>
    <col min="2310" max="2310" width="10.140625" style="66" customWidth="1"/>
    <col min="2311" max="2311" width="34.42578125" style="66" customWidth="1"/>
    <col min="2312" max="2561" width="9.140625" style="66"/>
    <col min="2562" max="2562" width="5.5703125" style="66" customWidth="1"/>
    <col min="2563" max="2563" width="24.7109375" style="66" customWidth="1"/>
    <col min="2564" max="2564" width="34.140625" style="66" customWidth="1"/>
    <col min="2565" max="2565" width="9.140625" style="66"/>
    <col min="2566" max="2566" width="10.140625" style="66" customWidth="1"/>
    <col min="2567" max="2567" width="34.42578125" style="66" customWidth="1"/>
    <col min="2568" max="2817" width="9.140625" style="66"/>
    <col min="2818" max="2818" width="5.5703125" style="66" customWidth="1"/>
    <col min="2819" max="2819" width="24.7109375" style="66" customWidth="1"/>
    <col min="2820" max="2820" width="34.140625" style="66" customWidth="1"/>
    <col min="2821" max="2821" width="9.140625" style="66"/>
    <col min="2822" max="2822" width="10.140625" style="66" customWidth="1"/>
    <col min="2823" max="2823" width="34.42578125" style="66" customWidth="1"/>
    <col min="2824" max="3073" width="9.140625" style="66"/>
    <col min="3074" max="3074" width="5.5703125" style="66" customWidth="1"/>
    <col min="3075" max="3075" width="24.7109375" style="66" customWidth="1"/>
    <col min="3076" max="3076" width="34.140625" style="66" customWidth="1"/>
    <col min="3077" max="3077" width="9.140625" style="66"/>
    <col min="3078" max="3078" width="10.140625" style="66" customWidth="1"/>
    <col min="3079" max="3079" width="34.42578125" style="66" customWidth="1"/>
    <col min="3080" max="3329" width="9.140625" style="66"/>
    <col min="3330" max="3330" width="5.5703125" style="66" customWidth="1"/>
    <col min="3331" max="3331" width="24.7109375" style="66" customWidth="1"/>
    <col min="3332" max="3332" width="34.140625" style="66" customWidth="1"/>
    <col min="3333" max="3333" width="9.140625" style="66"/>
    <col min="3334" max="3334" width="10.140625" style="66" customWidth="1"/>
    <col min="3335" max="3335" width="34.42578125" style="66" customWidth="1"/>
    <col min="3336" max="3585" width="9.140625" style="66"/>
    <col min="3586" max="3586" width="5.5703125" style="66" customWidth="1"/>
    <col min="3587" max="3587" width="24.7109375" style="66" customWidth="1"/>
    <col min="3588" max="3588" width="34.140625" style="66" customWidth="1"/>
    <col min="3589" max="3589" width="9.140625" style="66"/>
    <col min="3590" max="3590" width="10.140625" style="66" customWidth="1"/>
    <col min="3591" max="3591" width="34.42578125" style="66" customWidth="1"/>
    <col min="3592" max="3841" width="9.140625" style="66"/>
    <col min="3842" max="3842" width="5.5703125" style="66" customWidth="1"/>
    <col min="3843" max="3843" width="24.7109375" style="66" customWidth="1"/>
    <col min="3844" max="3844" width="34.140625" style="66" customWidth="1"/>
    <col min="3845" max="3845" width="9.140625" style="66"/>
    <col min="3846" max="3846" width="10.140625" style="66" customWidth="1"/>
    <col min="3847" max="3847" width="34.42578125" style="66" customWidth="1"/>
    <col min="3848" max="4097" width="9.140625" style="66"/>
    <col min="4098" max="4098" width="5.5703125" style="66" customWidth="1"/>
    <col min="4099" max="4099" width="24.7109375" style="66" customWidth="1"/>
    <col min="4100" max="4100" width="34.140625" style="66" customWidth="1"/>
    <col min="4101" max="4101" width="9.140625" style="66"/>
    <col min="4102" max="4102" width="10.140625" style="66" customWidth="1"/>
    <col min="4103" max="4103" width="34.42578125" style="66" customWidth="1"/>
    <col min="4104" max="4353" width="9.140625" style="66"/>
    <col min="4354" max="4354" width="5.5703125" style="66" customWidth="1"/>
    <col min="4355" max="4355" width="24.7109375" style="66" customWidth="1"/>
    <col min="4356" max="4356" width="34.140625" style="66" customWidth="1"/>
    <col min="4357" max="4357" width="9.140625" style="66"/>
    <col min="4358" max="4358" width="10.140625" style="66" customWidth="1"/>
    <col min="4359" max="4359" width="34.42578125" style="66" customWidth="1"/>
    <col min="4360" max="4609" width="9.140625" style="66"/>
    <col min="4610" max="4610" width="5.5703125" style="66" customWidth="1"/>
    <col min="4611" max="4611" width="24.7109375" style="66" customWidth="1"/>
    <col min="4612" max="4612" width="34.140625" style="66" customWidth="1"/>
    <col min="4613" max="4613" width="9.140625" style="66"/>
    <col min="4614" max="4614" width="10.140625" style="66" customWidth="1"/>
    <col min="4615" max="4615" width="34.42578125" style="66" customWidth="1"/>
    <col min="4616" max="4865" width="9.140625" style="66"/>
    <col min="4866" max="4866" width="5.5703125" style="66" customWidth="1"/>
    <col min="4867" max="4867" width="24.7109375" style="66" customWidth="1"/>
    <col min="4868" max="4868" width="34.140625" style="66" customWidth="1"/>
    <col min="4869" max="4869" width="9.140625" style="66"/>
    <col min="4870" max="4870" width="10.140625" style="66" customWidth="1"/>
    <col min="4871" max="4871" width="34.42578125" style="66" customWidth="1"/>
    <col min="4872" max="5121" width="9.140625" style="66"/>
    <col min="5122" max="5122" width="5.5703125" style="66" customWidth="1"/>
    <col min="5123" max="5123" width="24.7109375" style="66" customWidth="1"/>
    <col min="5124" max="5124" width="34.140625" style="66" customWidth="1"/>
    <col min="5125" max="5125" width="9.140625" style="66"/>
    <col min="5126" max="5126" width="10.140625" style="66" customWidth="1"/>
    <col min="5127" max="5127" width="34.42578125" style="66" customWidth="1"/>
    <col min="5128" max="5377" width="9.140625" style="66"/>
    <col min="5378" max="5378" width="5.5703125" style="66" customWidth="1"/>
    <col min="5379" max="5379" width="24.7109375" style="66" customWidth="1"/>
    <col min="5380" max="5380" width="34.140625" style="66" customWidth="1"/>
    <col min="5381" max="5381" width="9.140625" style="66"/>
    <col min="5382" max="5382" width="10.140625" style="66" customWidth="1"/>
    <col min="5383" max="5383" width="34.42578125" style="66" customWidth="1"/>
    <col min="5384" max="5633" width="9.140625" style="66"/>
    <col min="5634" max="5634" width="5.5703125" style="66" customWidth="1"/>
    <col min="5635" max="5635" width="24.7109375" style="66" customWidth="1"/>
    <col min="5636" max="5636" width="34.140625" style="66" customWidth="1"/>
    <col min="5637" max="5637" width="9.140625" style="66"/>
    <col min="5638" max="5638" width="10.140625" style="66" customWidth="1"/>
    <col min="5639" max="5639" width="34.42578125" style="66" customWidth="1"/>
    <col min="5640" max="5889" width="9.140625" style="66"/>
    <col min="5890" max="5890" width="5.5703125" style="66" customWidth="1"/>
    <col min="5891" max="5891" width="24.7109375" style="66" customWidth="1"/>
    <col min="5892" max="5892" width="34.140625" style="66" customWidth="1"/>
    <col min="5893" max="5893" width="9.140625" style="66"/>
    <col min="5894" max="5894" width="10.140625" style="66" customWidth="1"/>
    <col min="5895" max="5895" width="34.42578125" style="66" customWidth="1"/>
    <col min="5896" max="6145" width="9.140625" style="66"/>
    <col min="6146" max="6146" width="5.5703125" style="66" customWidth="1"/>
    <col min="6147" max="6147" width="24.7109375" style="66" customWidth="1"/>
    <col min="6148" max="6148" width="34.140625" style="66" customWidth="1"/>
    <col min="6149" max="6149" width="9.140625" style="66"/>
    <col min="6150" max="6150" width="10.140625" style="66" customWidth="1"/>
    <col min="6151" max="6151" width="34.42578125" style="66" customWidth="1"/>
    <col min="6152" max="6401" width="9.140625" style="66"/>
    <col min="6402" max="6402" width="5.5703125" style="66" customWidth="1"/>
    <col min="6403" max="6403" width="24.7109375" style="66" customWidth="1"/>
    <col min="6404" max="6404" width="34.140625" style="66" customWidth="1"/>
    <col min="6405" max="6405" width="9.140625" style="66"/>
    <col min="6406" max="6406" width="10.140625" style="66" customWidth="1"/>
    <col min="6407" max="6407" width="34.42578125" style="66" customWidth="1"/>
    <col min="6408" max="6657" width="9.140625" style="66"/>
    <col min="6658" max="6658" width="5.5703125" style="66" customWidth="1"/>
    <col min="6659" max="6659" width="24.7109375" style="66" customWidth="1"/>
    <col min="6660" max="6660" width="34.140625" style="66" customWidth="1"/>
    <col min="6661" max="6661" width="9.140625" style="66"/>
    <col min="6662" max="6662" width="10.140625" style="66" customWidth="1"/>
    <col min="6663" max="6663" width="34.42578125" style="66" customWidth="1"/>
    <col min="6664" max="6913" width="9.140625" style="66"/>
    <col min="6914" max="6914" width="5.5703125" style="66" customWidth="1"/>
    <col min="6915" max="6915" width="24.7109375" style="66" customWidth="1"/>
    <col min="6916" max="6916" width="34.140625" style="66" customWidth="1"/>
    <col min="6917" max="6917" width="9.140625" style="66"/>
    <col min="6918" max="6918" width="10.140625" style="66" customWidth="1"/>
    <col min="6919" max="6919" width="34.42578125" style="66" customWidth="1"/>
    <col min="6920" max="7169" width="9.140625" style="66"/>
    <col min="7170" max="7170" width="5.5703125" style="66" customWidth="1"/>
    <col min="7171" max="7171" width="24.7109375" style="66" customWidth="1"/>
    <col min="7172" max="7172" width="34.140625" style="66" customWidth="1"/>
    <col min="7173" max="7173" width="9.140625" style="66"/>
    <col min="7174" max="7174" width="10.140625" style="66" customWidth="1"/>
    <col min="7175" max="7175" width="34.42578125" style="66" customWidth="1"/>
    <col min="7176" max="7425" width="9.140625" style="66"/>
    <col min="7426" max="7426" width="5.5703125" style="66" customWidth="1"/>
    <col min="7427" max="7427" width="24.7109375" style="66" customWidth="1"/>
    <col min="7428" max="7428" width="34.140625" style="66" customWidth="1"/>
    <col min="7429" max="7429" width="9.140625" style="66"/>
    <col min="7430" max="7430" width="10.140625" style="66" customWidth="1"/>
    <col min="7431" max="7431" width="34.42578125" style="66" customWidth="1"/>
    <col min="7432" max="7681" width="9.140625" style="66"/>
    <col min="7682" max="7682" width="5.5703125" style="66" customWidth="1"/>
    <col min="7683" max="7683" width="24.7109375" style="66" customWidth="1"/>
    <col min="7684" max="7684" width="34.140625" style="66" customWidth="1"/>
    <col min="7685" max="7685" width="9.140625" style="66"/>
    <col min="7686" max="7686" width="10.140625" style="66" customWidth="1"/>
    <col min="7687" max="7687" width="34.42578125" style="66" customWidth="1"/>
    <col min="7688" max="7937" width="9.140625" style="66"/>
    <col min="7938" max="7938" width="5.5703125" style="66" customWidth="1"/>
    <col min="7939" max="7939" width="24.7109375" style="66" customWidth="1"/>
    <col min="7940" max="7940" width="34.140625" style="66" customWidth="1"/>
    <col min="7941" max="7941" width="9.140625" style="66"/>
    <col min="7942" max="7942" width="10.140625" style="66" customWidth="1"/>
    <col min="7943" max="7943" width="34.42578125" style="66" customWidth="1"/>
    <col min="7944" max="8193" width="9.140625" style="66"/>
    <col min="8194" max="8194" width="5.5703125" style="66" customWidth="1"/>
    <col min="8195" max="8195" width="24.7109375" style="66" customWidth="1"/>
    <col min="8196" max="8196" width="34.140625" style="66" customWidth="1"/>
    <col min="8197" max="8197" width="9.140625" style="66"/>
    <col min="8198" max="8198" width="10.140625" style="66" customWidth="1"/>
    <col min="8199" max="8199" width="34.42578125" style="66" customWidth="1"/>
    <col min="8200" max="8449" width="9.140625" style="66"/>
    <col min="8450" max="8450" width="5.5703125" style="66" customWidth="1"/>
    <col min="8451" max="8451" width="24.7109375" style="66" customWidth="1"/>
    <col min="8452" max="8452" width="34.140625" style="66" customWidth="1"/>
    <col min="8453" max="8453" width="9.140625" style="66"/>
    <col min="8454" max="8454" width="10.140625" style="66" customWidth="1"/>
    <col min="8455" max="8455" width="34.42578125" style="66" customWidth="1"/>
    <col min="8456" max="8705" width="9.140625" style="66"/>
    <col min="8706" max="8706" width="5.5703125" style="66" customWidth="1"/>
    <col min="8707" max="8707" width="24.7109375" style="66" customWidth="1"/>
    <col min="8708" max="8708" width="34.140625" style="66" customWidth="1"/>
    <col min="8709" max="8709" width="9.140625" style="66"/>
    <col min="8710" max="8710" width="10.140625" style="66" customWidth="1"/>
    <col min="8711" max="8711" width="34.42578125" style="66" customWidth="1"/>
    <col min="8712" max="8961" width="9.140625" style="66"/>
    <col min="8962" max="8962" width="5.5703125" style="66" customWidth="1"/>
    <col min="8963" max="8963" width="24.7109375" style="66" customWidth="1"/>
    <col min="8964" max="8964" width="34.140625" style="66" customWidth="1"/>
    <col min="8965" max="8965" width="9.140625" style="66"/>
    <col min="8966" max="8966" width="10.140625" style="66" customWidth="1"/>
    <col min="8967" max="8967" width="34.42578125" style="66" customWidth="1"/>
    <col min="8968" max="9217" width="9.140625" style="66"/>
    <col min="9218" max="9218" width="5.5703125" style="66" customWidth="1"/>
    <col min="9219" max="9219" width="24.7109375" style="66" customWidth="1"/>
    <col min="9220" max="9220" width="34.140625" style="66" customWidth="1"/>
    <col min="9221" max="9221" width="9.140625" style="66"/>
    <col min="9222" max="9222" width="10.140625" style="66" customWidth="1"/>
    <col min="9223" max="9223" width="34.42578125" style="66" customWidth="1"/>
    <col min="9224" max="9473" width="9.140625" style="66"/>
    <col min="9474" max="9474" width="5.5703125" style="66" customWidth="1"/>
    <col min="9475" max="9475" width="24.7109375" style="66" customWidth="1"/>
    <col min="9476" max="9476" width="34.140625" style="66" customWidth="1"/>
    <col min="9477" max="9477" width="9.140625" style="66"/>
    <col min="9478" max="9478" width="10.140625" style="66" customWidth="1"/>
    <col min="9479" max="9479" width="34.42578125" style="66" customWidth="1"/>
    <col min="9480" max="9729" width="9.140625" style="66"/>
    <col min="9730" max="9730" width="5.5703125" style="66" customWidth="1"/>
    <col min="9731" max="9731" width="24.7109375" style="66" customWidth="1"/>
    <col min="9732" max="9732" width="34.140625" style="66" customWidth="1"/>
    <col min="9733" max="9733" width="9.140625" style="66"/>
    <col min="9734" max="9734" width="10.140625" style="66" customWidth="1"/>
    <col min="9735" max="9735" width="34.42578125" style="66" customWidth="1"/>
    <col min="9736" max="9985" width="9.140625" style="66"/>
    <col min="9986" max="9986" width="5.5703125" style="66" customWidth="1"/>
    <col min="9987" max="9987" width="24.7109375" style="66" customWidth="1"/>
    <col min="9988" max="9988" width="34.140625" style="66" customWidth="1"/>
    <col min="9989" max="9989" width="9.140625" style="66"/>
    <col min="9990" max="9990" width="10.140625" style="66" customWidth="1"/>
    <col min="9991" max="9991" width="34.42578125" style="66" customWidth="1"/>
    <col min="9992" max="10241" width="9.140625" style="66"/>
    <col min="10242" max="10242" width="5.5703125" style="66" customWidth="1"/>
    <col min="10243" max="10243" width="24.7109375" style="66" customWidth="1"/>
    <col min="10244" max="10244" width="34.140625" style="66" customWidth="1"/>
    <col min="10245" max="10245" width="9.140625" style="66"/>
    <col min="10246" max="10246" width="10.140625" style="66" customWidth="1"/>
    <col min="10247" max="10247" width="34.42578125" style="66" customWidth="1"/>
    <col min="10248" max="10497" width="9.140625" style="66"/>
    <col min="10498" max="10498" width="5.5703125" style="66" customWidth="1"/>
    <col min="10499" max="10499" width="24.7109375" style="66" customWidth="1"/>
    <col min="10500" max="10500" width="34.140625" style="66" customWidth="1"/>
    <col min="10501" max="10501" width="9.140625" style="66"/>
    <col min="10502" max="10502" width="10.140625" style="66" customWidth="1"/>
    <col min="10503" max="10503" width="34.42578125" style="66" customWidth="1"/>
    <col min="10504" max="10753" width="9.140625" style="66"/>
    <col min="10754" max="10754" width="5.5703125" style="66" customWidth="1"/>
    <col min="10755" max="10755" width="24.7109375" style="66" customWidth="1"/>
    <col min="10756" max="10756" width="34.140625" style="66" customWidth="1"/>
    <col min="10757" max="10757" width="9.140625" style="66"/>
    <col min="10758" max="10758" width="10.140625" style="66" customWidth="1"/>
    <col min="10759" max="10759" width="34.42578125" style="66" customWidth="1"/>
    <col min="10760" max="11009" width="9.140625" style="66"/>
    <col min="11010" max="11010" width="5.5703125" style="66" customWidth="1"/>
    <col min="11011" max="11011" width="24.7109375" style="66" customWidth="1"/>
    <col min="11012" max="11012" width="34.140625" style="66" customWidth="1"/>
    <col min="11013" max="11013" width="9.140625" style="66"/>
    <col min="11014" max="11014" width="10.140625" style="66" customWidth="1"/>
    <col min="11015" max="11015" width="34.42578125" style="66" customWidth="1"/>
    <col min="11016" max="11265" width="9.140625" style="66"/>
    <col min="11266" max="11266" width="5.5703125" style="66" customWidth="1"/>
    <col min="11267" max="11267" width="24.7109375" style="66" customWidth="1"/>
    <col min="11268" max="11268" width="34.140625" style="66" customWidth="1"/>
    <col min="11269" max="11269" width="9.140625" style="66"/>
    <col min="11270" max="11270" width="10.140625" style="66" customWidth="1"/>
    <col min="11271" max="11271" width="34.42578125" style="66" customWidth="1"/>
    <col min="11272" max="11521" width="9.140625" style="66"/>
    <col min="11522" max="11522" width="5.5703125" style="66" customWidth="1"/>
    <col min="11523" max="11523" width="24.7109375" style="66" customWidth="1"/>
    <col min="11524" max="11524" width="34.140625" style="66" customWidth="1"/>
    <col min="11525" max="11525" width="9.140625" style="66"/>
    <col min="11526" max="11526" width="10.140625" style="66" customWidth="1"/>
    <col min="11527" max="11527" width="34.42578125" style="66" customWidth="1"/>
    <col min="11528" max="11777" width="9.140625" style="66"/>
    <col min="11778" max="11778" width="5.5703125" style="66" customWidth="1"/>
    <col min="11779" max="11779" width="24.7109375" style="66" customWidth="1"/>
    <col min="11780" max="11780" width="34.140625" style="66" customWidth="1"/>
    <col min="11781" max="11781" width="9.140625" style="66"/>
    <col min="11782" max="11782" width="10.140625" style="66" customWidth="1"/>
    <col min="11783" max="11783" width="34.42578125" style="66" customWidth="1"/>
    <col min="11784" max="12033" width="9.140625" style="66"/>
    <col min="12034" max="12034" width="5.5703125" style="66" customWidth="1"/>
    <col min="12035" max="12035" width="24.7109375" style="66" customWidth="1"/>
    <col min="12036" max="12036" width="34.140625" style="66" customWidth="1"/>
    <col min="12037" max="12037" width="9.140625" style="66"/>
    <col min="12038" max="12038" width="10.140625" style="66" customWidth="1"/>
    <col min="12039" max="12039" width="34.42578125" style="66" customWidth="1"/>
    <col min="12040" max="12289" width="9.140625" style="66"/>
    <col min="12290" max="12290" width="5.5703125" style="66" customWidth="1"/>
    <col min="12291" max="12291" width="24.7109375" style="66" customWidth="1"/>
    <col min="12292" max="12292" width="34.140625" style="66" customWidth="1"/>
    <col min="12293" max="12293" width="9.140625" style="66"/>
    <col min="12294" max="12294" width="10.140625" style="66" customWidth="1"/>
    <col min="12295" max="12295" width="34.42578125" style="66" customWidth="1"/>
    <col min="12296" max="12545" width="9.140625" style="66"/>
    <col min="12546" max="12546" width="5.5703125" style="66" customWidth="1"/>
    <col min="12547" max="12547" width="24.7109375" style="66" customWidth="1"/>
    <col min="12548" max="12548" width="34.140625" style="66" customWidth="1"/>
    <col min="12549" max="12549" width="9.140625" style="66"/>
    <col min="12550" max="12550" width="10.140625" style="66" customWidth="1"/>
    <col min="12551" max="12551" width="34.42578125" style="66" customWidth="1"/>
    <col min="12552" max="12801" width="9.140625" style="66"/>
    <col min="12802" max="12802" width="5.5703125" style="66" customWidth="1"/>
    <col min="12803" max="12803" width="24.7109375" style="66" customWidth="1"/>
    <col min="12804" max="12804" width="34.140625" style="66" customWidth="1"/>
    <col min="12805" max="12805" width="9.140625" style="66"/>
    <col min="12806" max="12806" width="10.140625" style="66" customWidth="1"/>
    <col min="12807" max="12807" width="34.42578125" style="66" customWidth="1"/>
    <col min="12808" max="13057" width="9.140625" style="66"/>
    <col min="13058" max="13058" width="5.5703125" style="66" customWidth="1"/>
    <col min="13059" max="13059" width="24.7109375" style="66" customWidth="1"/>
    <col min="13060" max="13060" width="34.140625" style="66" customWidth="1"/>
    <col min="13061" max="13061" width="9.140625" style="66"/>
    <col min="13062" max="13062" width="10.140625" style="66" customWidth="1"/>
    <col min="13063" max="13063" width="34.42578125" style="66" customWidth="1"/>
    <col min="13064" max="13313" width="9.140625" style="66"/>
    <col min="13314" max="13314" width="5.5703125" style="66" customWidth="1"/>
    <col min="13315" max="13315" width="24.7109375" style="66" customWidth="1"/>
    <col min="13316" max="13316" width="34.140625" style="66" customWidth="1"/>
    <col min="13317" max="13317" width="9.140625" style="66"/>
    <col min="13318" max="13318" width="10.140625" style="66" customWidth="1"/>
    <col min="13319" max="13319" width="34.42578125" style="66" customWidth="1"/>
    <col min="13320" max="13569" width="9.140625" style="66"/>
    <col min="13570" max="13570" width="5.5703125" style="66" customWidth="1"/>
    <col min="13571" max="13571" width="24.7109375" style="66" customWidth="1"/>
    <col min="13572" max="13572" width="34.140625" style="66" customWidth="1"/>
    <col min="13573" max="13573" width="9.140625" style="66"/>
    <col min="13574" max="13574" width="10.140625" style="66" customWidth="1"/>
    <col min="13575" max="13575" width="34.42578125" style="66" customWidth="1"/>
    <col min="13576" max="13825" width="9.140625" style="66"/>
    <col min="13826" max="13826" width="5.5703125" style="66" customWidth="1"/>
    <col min="13827" max="13827" width="24.7109375" style="66" customWidth="1"/>
    <col min="13828" max="13828" width="34.140625" style="66" customWidth="1"/>
    <col min="13829" max="13829" width="9.140625" style="66"/>
    <col min="13830" max="13830" width="10.140625" style="66" customWidth="1"/>
    <col min="13831" max="13831" width="34.42578125" style="66" customWidth="1"/>
    <col min="13832" max="14081" width="9.140625" style="66"/>
    <col min="14082" max="14082" width="5.5703125" style="66" customWidth="1"/>
    <col min="14083" max="14083" width="24.7109375" style="66" customWidth="1"/>
    <col min="14084" max="14084" width="34.140625" style="66" customWidth="1"/>
    <col min="14085" max="14085" width="9.140625" style="66"/>
    <col min="14086" max="14086" width="10.140625" style="66" customWidth="1"/>
    <col min="14087" max="14087" width="34.42578125" style="66" customWidth="1"/>
    <col min="14088" max="14337" width="9.140625" style="66"/>
    <col min="14338" max="14338" width="5.5703125" style="66" customWidth="1"/>
    <col min="14339" max="14339" width="24.7109375" style="66" customWidth="1"/>
    <col min="14340" max="14340" width="34.140625" style="66" customWidth="1"/>
    <col min="14341" max="14341" width="9.140625" style="66"/>
    <col min="14342" max="14342" width="10.140625" style="66" customWidth="1"/>
    <col min="14343" max="14343" width="34.42578125" style="66" customWidth="1"/>
    <col min="14344" max="14593" width="9.140625" style="66"/>
    <col min="14594" max="14594" width="5.5703125" style="66" customWidth="1"/>
    <col min="14595" max="14595" width="24.7109375" style="66" customWidth="1"/>
    <col min="14596" max="14596" width="34.140625" style="66" customWidth="1"/>
    <col min="14597" max="14597" width="9.140625" style="66"/>
    <col min="14598" max="14598" width="10.140625" style="66" customWidth="1"/>
    <col min="14599" max="14599" width="34.42578125" style="66" customWidth="1"/>
    <col min="14600" max="14849" width="9.140625" style="66"/>
    <col min="14850" max="14850" width="5.5703125" style="66" customWidth="1"/>
    <col min="14851" max="14851" width="24.7109375" style="66" customWidth="1"/>
    <col min="14852" max="14852" width="34.140625" style="66" customWidth="1"/>
    <col min="14853" max="14853" width="9.140625" style="66"/>
    <col min="14854" max="14854" width="10.140625" style="66" customWidth="1"/>
    <col min="14855" max="14855" width="34.42578125" style="66" customWidth="1"/>
    <col min="14856" max="15105" width="9.140625" style="66"/>
    <col min="15106" max="15106" width="5.5703125" style="66" customWidth="1"/>
    <col min="15107" max="15107" width="24.7109375" style="66" customWidth="1"/>
    <col min="15108" max="15108" width="34.140625" style="66" customWidth="1"/>
    <col min="15109" max="15109" width="9.140625" style="66"/>
    <col min="15110" max="15110" width="10.140625" style="66" customWidth="1"/>
    <col min="15111" max="15111" width="34.42578125" style="66" customWidth="1"/>
    <col min="15112" max="15361" width="9.140625" style="66"/>
    <col min="15362" max="15362" width="5.5703125" style="66" customWidth="1"/>
    <col min="15363" max="15363" width="24.7109375" style="66" customWidth="1"/>
    <col min="15364" max="15364" width="34.140625" style="66" customWidth="1"/>
    <col min="15365" max="15365" width="9.140625" style="66"/>
    <col min="15366" max="15366" width="10.140625" style="66" customWidth="1"/>
    <col min="15367" max="15367" width="34.42578125" style="66" customWidth="1"/>
    <col min="15368" max="15617" width="9.140625" style="66"/>
    <col min="15618" max="15618" width="5.5703125" style="66" customWidth="1"/>
    <col min="15619" max="15619" width="24.7109375" style="66" customWidth="1"/>
    <col min="15620" max="15620" width="34.140625" style="66" customWidth="1"/>
    <col min="15621" max="15621" width="9.140625" style="66"/>
    <col min="15622" max="15622" width="10.140625" style="66" customWidth="1"/>
    <col min="15623" max="15623" width="34.42578125" style="66" customWidth="1"/>
    <col min="15624" max="15873" width="9.140625" style="66"/>
    <col min="15874" max="15874" width="5.5703125" style="66" customWidth="1"/>
    <col min="15875" max="15875" width="24.7109375" style="66" customWidth="1"/>
    <col min="15876" max="15876" width="34.140625" style="66" customWidth="1"/>
    <col min="15877" max="15877" width="9.140625" style="66"/>
    <col min="15878" max="15878" width="10.140625" style="66" customWidth="1"/>
    <col min="15879" max="15879" width="34.42578125" style="66" customWidth="1"/>
    <col min="15880" max="16129" width="9.140625" style="66"/>
    <col min="16130" max="16130" width="5.5703125" style="66" customWidth="1"/>
    <col min="16131" max="16131" width="24.7109375" style="66" customWidth="1"/>
    <col min="16132" max="16132" width="34.140625" style="66" customWidth="1"/>
    <col min="16133" max="16133" width="9.140625" style="66"/>
    <col min="16134" max="16134" width="10.140625" style="66" customWidth="1"/>
    <col min="16135" max="16135" width="34.42578125" style="66" customWidth="1"/>
    <col min="16136" max="16384" width="9.140625" style="66"/>
  </cols>
  <sheetData>
    <row r="1" spans="1:10" ht="15.75">
      <c r="B1" s="45"/>
      <c r="C1" s="164" t="s">
        <v>85</v>
      </c>
      <c r="D1" s="164"/>
      <c r="E1" s="164"/>
      <c r="F1" s="164"/>
      <c r="G1" s="45"/>
      <c r="H1" s="45"/>
      <c r="I1" s="45"/>
    </row>
    <row r="2" spans="1:10" ht="15.75">
      <c r="B2" s="45"/>
      <c r="C2" s="45"/>
      <c r="D2" s="45"/>
      <c r="E2" s="45"/>
      <c r="F2" s="45"/>
      <c r="G2" s="45"/>
      <c r="H2" s="45"/>
      <c r="I2" s="45"/>
    </row>
    <row r="3" spans="1:10" ht="19.5" customHeight="1" thickBot="1">
      <c r="B3" s="98" t="s">
        <v>70</v>
      </c>
      <c r="C3" s="46"/>
      <c r="D3" s="46"/>
      <c r="E3" s="46"/>
      <c r="F3" s="47"/>
      <c r="G3" s="48"/>
      <c r="H3" s="48"/>
      <c r="I3" s="48"/>
    </row>
    <row r="4" spans="1:10">
      <c r="A4" s="151" t="s">
        <v>60</v>
      </c>
      <c r="B4" s="174" t="s">
        <v>61</v>
      </c>
      <c r="C4" s="163" t="s">
        <v>62</v>
      </c>
      <c r="D4" s="161"/>
      <c r="E4" s="162"/>
      <c r="F4" s="160" t="s">
        <v>63</v>
      </c>
      <c r="G4" s="161"/>
      <c r="H4" s="161"/>
      <c r="I4" s="162"/>
    </row>
    <row r="5" spans="1:10" ht="15.75" customHeight="1">
      <c r="A5" s="152"/>
      <c r="B5" s="175"/>
      <c r="C5" s="154" t="s">
        <v>64</v>
      </c>
      <c r="D5" s="154" t="s">
        <v>65</v>
      </c>
      <c r="E5" s="158" t="s">
        <v>82</v>
      </c>
      <c r="F5" s="156" t="s">
        <v>64</v>
      </c>
      <c r="G5" s="154" t="s">
        <v>65</v>
      </c>
      <c r="H5" s="95" t="s">
        <v>82</v>
      </c>
      <c r="I5" s="96" t="s">
        <v>82</v>
      </c>
    </row>
    <row r="6" spans="1:10" ht="15.75" customHeight="1" thickBot="1">
      <c r="A6" s="153"/>
      <c r="B6" s="155"/>
      <c r="C6" s="155"/>
      <c r="D6" s="155"/>
      <c r="E6" s="159"/>
      <c r="F6" s="157"/>
      <c r="G6" s="155"/>
      <c r="H6" s="99" t="s">
        <v>83</v>
      </c>
      <c r="I6" s="97" t="s">
        <v>84</v>
      </c>
    </row>
    <row r="7" spans="1:10" ht="15">
      <c r="A7" s="49">
        <v>1</v>
      </c>
      <c r="B7" s="73" t="s">
        <v>66</v>
      </c>
      <c r="C7" s="74" t="s">
        <v>36</v>
      </c>
      <c r="D7" s="51"/>
      <c r="E7" s="75" t="s">
        <v>5</v>
      </c>
      <c r="F7" s="52"/>
      <c r="G7" s="51"/>
      <c r="H7" s="53"/>
      <c r="I7" s="76"/>
    </row>
    <row r="8" spans="1:10" ht="15">
      <c r="A8" s="54"/>
      <c r="B8" s="77"/>
      <c r="C8" s="54" t="s">
        <v>37</v>
      </c>
      <c r="D8" s="56" t="s">
        <v>5</v>
      </c>
      <c r="E8" s="67">
        <v>210.98400000000001</v>
      </c>
      <c r="F8" s="57" t="s">
        <v>37</v>
      </c>
      <c r="G8" s="56"/>
      <c r="H8" s="103">
        <v>0</v>
      </c>
      <c r="I8" s="78">
        <v>167.90199999999999</v>
      </c>
      <c r="J8" s="93" t="s">
        <v>5</v>
      </c>
    </row>
    <row r="9" spans="1:10" ht="15">
      <c r="A9" s="58"/>
      <c r="B9" s="79"/>
      <c r="C9" s="58" t="s">
        <v>38</v>
      </c>
      <c r="D9" s="60"/>
      <c r="E9" s="67">
        <v>66.17</v>
      </c>
      <c r="F9" s="57" t="s">
        <v>38</v>
      </c>
      <c r="G9" s="56"/>
      <c r="H9" s="105">
        <v>0</v>
      </c>
      <c r="I9" s="83">
        <v>0</v>
      </c>
    </row>
    <row r="10" spans="1:10" ht="15">
      <c r="A10" s="58"/>
      <c r="B10" s="79"/>
      <c r="C10" s="58" t="s">
        <v>39</v>
      </c>
      <c r="D10" s="60" t="s">
        <v>5</v>
      </c>
      <c r="E10" s="80">
        <v>66.25</v>
      </c>
      <c r="F10" s="81" t="s">
        <v>39</v>
      </c>
      <c r="G10" s="60"/>
      <c r="H10" s="103">
        <v>0</v>
      </c>
      <c r="I10" s="78">
        <v>54.024000000000001</v>
      </c>
      <c r="J10" s="93" t="s">
        <v>5</v>
      </c>
    </row>
    <row r="11" spans="1:10" ht="15.75" thickBot="1">
      <c r="A11" s="55"/>
      <c r="B11" s="77"/>
      <c r="C11" s="61" t="s">
        <v>40</v>
      </c>
      <c r="D11" s="63"/>
      <c r="E11" s="82">
        <v>283.726</v>
      </c>
      <c r="F11" s="57" t="s">
        <v>40</v>
      </c>
      <c r="G11" s="56"/>
      <c r="H11" s="105">
        <v>0</v>
      </c>
      <c r="I11" s="83">
        <v>0</v>
      </c>
      <c r="J11" s="93"/>
    </row>
    <row r="12" spans="1:10" ht="15">
      <c r="A12" s="55"/>
      <c r="B12" s="77"/>
      <c r="C12" s="64" t="s">
        <v>41</v>
      </c>
      <c r="D12" s="65"/>
      <c r="E12" s="80"/>
      <c r="F12" s="74" t="s">
        <v>71</v>
      </c>
      <c r="G12" s="51"/>
      <c r="H12" s="104"/>
      <c r="I12" s="76"/>
      <c r="J12" s="93"/>
    </row>
    <row r="13" spans="1:10" ht="15">
      <c r="A13" s="55"/>
      <c r="B13" s="77"/>
      <c r="C13" s="54" t="s">
        <v>42</v>
      </c>
      <c r="D13" s="56" t="s">
        <v>43</v>
      </c>
      <c r="E13" s="67">
        <v>69.400000000000006</v>
      </c>
      <c r="F13" s="57" t="s">
        <v>42</v>
      </c>
      <c r="G13" s="56"/>
      <c r="H13" s="103">
        <v>0</v>
      </c>
      <c r="I13" s="78">
        <v>49.69</v>
      </c>
      <c r="J13" s="93" t="s">
        <v>5</v>
      </c>
    </row>
    <row r="14" spans="1:10" ht="15">
      <c r="A14" s="55"/>
      <c r="B14" s="77"/>
      <c r="C14" s="54" t="s">
        <v>44</v>
      </c>
      <c r="D14" s="56" t="s">
        <v>45</v>
      </c>
      <c r="E14" s="67">
        <v>46.2</v>
      </c>
      <c r="F14" s="58" t="s">
        <v>72</v>
      </c>
      <c r="G14" s="60" t="s">
        <v>73</v>
      </c>
      <c r="H14" s="101">
        <v>0</v>
      </c>
      <c r="I14" s="83">
        <v>22.798999999999999</v>
      </c>
      <c r="J14" s="93" t="s">
        <v>5</v>
      </c>
    </row>
    <row r="15" spans="1:10" ht="15">
      <c r="A15" s="55"/>
      <c r="B15" s="77"/>
      <c r="C15" s="54" t="s">
        <v>46</v>
      </c>
      <c r="D15" s="56" t="s">
        <v>47</v>
      </c>
      <c r="E15" s="67">
        <v>23.1</v>
      </c>
      <c r="F15" s="58"/>
      <c r="G15" s="60"/>
      <c r="H15" s="103">
        <v>0</v>
      </c>
      <c r="I15" s="78">
        <v>0</v>
      </c>
      <c r="J15" s="93"/>
    </row>
    <row r="16" spans="1:10" ht="15">
      <c r="A16" s="55"/>
      <c r="B16" s="77"/>
      <c r="C16" s="54" t="s">
        <v>48</v>
      </c>
      <c r="D16" s="56" t="s">
        <v>49</v>
      </c>
      <c r="E16" s="67">
        <v>57.8</v>
      </c>
      <c r="F16" s="54"/>
      <c r="G16" s="56"/>
      <c r="H16" s="105">
        <v>0</v>
      </c>
      <c r="I16" s="83">
        <v>0</v>
      </c>
      <c r="J16" s="93" t="s">
        <v>5</v>
      </c>
    </row>
    <row r="17" spans="1:11" ht="15.75" thickBot="1">
      <c r="A17" s="59"/>
      <c r="B17" s="79"/>
      <c r="C17" s="58" t="s">
        <v>50</v>
      </c>
      <c r="D17" s="60" t="s">
        <v>45</v>
      </c>
      <c r="E17" s="84">
        <v>46.8</v>
      </c>
      <c r="F17" s="81" t="s">
        <v>50</v>
      </c>
      <c r="G17" s="60" t="s">
        <v>45</v>
      </c>
      <c r="H17" s="103">
        <v>0</v>
      </c>
      <c r="I17" s="78">
        <v>26.521999999999998</v>
      </c>
      <c r="J17" s="93" t="s">
        <v>5</v>
      </c>
      <c r="K17" s="93"/>
    </row>
    <row r="18" spans="1:11" ht="15">
      <c r="A18" s="49">
        <v>2</v>
      </c>
      <c r="B18" s="85" t="s">
        <v>67</v>
      </c>
      <c r="C18" s="74" t="s">
        <v>74</v>
      </c>
      <c r="D18" s="51"/>
      <c r="E18" s="76" t="s">
        <v>5</v>
      </c>
      <c r="F18" s="74"/>
      <c r="G18" s="51"/>
      <c r="H18" s="107"/>
      <c r="I18" s="76"/>
    </row>
    <row r="19" spans="1:11" ht="15">
      <c r="A19" s="54"/>
      <c r="B19" s="86"/>
      <c r="C19" s="54" t="s">
        <v>75</v>
      </c>
      <c r="D19" s="56" t="s">
        <v>5</v>
      </c>
      <c r="E19" s="80">
        <v>26.532</v>
      </c>
      <c r="F19" s="54"/>
      <c r="G19" s="56"/>
      <c r="H19" s="101">
        <v>0</v>
      </c>
      <c r="I19" s="83">
        <v>0</v>
      </c>
    </row>
    <row r="20" spans="1:11" ht="15">
      <c r="A20" s="54"/>
      <c r="B20" s="86"/>
      <c r="C20" s="54" t="s">
        <v>76</v>
      </c>
      <c r="D20" s="56"/>
      <c r="E20" s="67">
        <v>71.849999999999994</v>
      </c>
      <c r="F20" s="54"/>
      <c r="G20" s="56"/>
      <c r="H20" s="105">
        <v>0</v>
      </c>
      <c r="I20" s="83">
        <v>0</v>
      </c>
    </row>
    <row r="21" spans="1:11" ht="15.75" thickBot="1">
      <c r="A21" s="54"/>
      <c r="B21" s="86"/>
      <c r="C21" s="61" t="s">
        <v>40</v>
      </c>
      <c r="D21" s="63"/>
      <c r="E21" s="82">
        <v>48.997999999999998</v>
      </c>
      <c r="F21" s="61"/>
      <c r="G21" s="63"/>
      <c r="H21" s="106">
        <v>0</v>
      </c>
      <c r="I21" s="102">
        <v>0</v>
      </c>
      <c r="J21" s="66" t="s">
        <v>5</v>
      </c>
    </row>
    <row r="22" spans="1:11" ht="15">
      <c r="A22" s="49">
        <v>4</v>
      </c>
      <c r="B22" s="50" t="s">
        <v>77</v>
      </c>
      <c r="C22" s="74" t="s">
        <v>78</v>
      </c>
      <c r="D22" s="51"/>
      <c r="E22" s="166">
        <v>3.69</v>
      </c>
      <c r="F22" s="74"/>
      <c r="G22" s="51"/>
      <c r="H22" s="172">
        <v>0</v>
      </c>
      <c r="I22" s="168">
        <v>0</v>
      </c>
    </row>
    <row r="23" spans="1:11" ht="15.75" thickBot="1">
      <c r="A23" s="61"/>
      <c r="B23" s="62"/>
      <c r="C23" s="61" t="s">
        <v>79</v>
      </c>
      <c r="D23" s="63" t="s">
        <v>5</v>
      </c>
      <c r="E23" s="167"/>
      <c r="F23" s="61"/>
      <c r="G23" s="63"/>
      <c r="H23" s="173"/>
      <c r="I23" s="169"/>
    </row>
    <row r="24" spans="1:11" ht="15">
      <c r="A24" s="49">
        <v>5</v>
      </c>
      <c r="B24" s="50" t="s">
        <v>68</v>
      </c>
      <c r="C24" s="74" t="s">
        <v>71</v>
      </c>
      <c r="D24" s="51"/>
      <c r="E24" s="170">
        <v>98.55</v>
      </c>
      <c r="F24" s="74"/>
      <c r="G24" s="51"/>
      <c r="H24" s="172">
        <v>0</v>
      </c>
      <c r="I24" s="168">
        <v>0</v>
      </c>
    </row>
    <row r="25" spans="1:11" ht="15.75" thickBot="1">
      <c r="A25" s="61"/>
      <c r="B25" s="62"/>
      <c r="C25" s="61" t="s">
        <v>80</v>
      </c>
      <c r="D25" s="63" t="s">
        <v>21</v>
      </c>
      <c r="E25" s="171"/>
      <c r="F25" s="61"/>
      <c r="G25" s="63"/>
      <c r="H25" s="173"/>
      <c r="I25" s="169"/>
    </row>
    <row r="26" spans="1:11" ht="15">
      <c r="A26" s="49">
        <v>6</v>
      </c>
      <c r="B26" s="50" t="s">
        <v>69</v>
      </c>
      <c r="C26" s="74" t="s">
        <v>74</v>
      </c>
      <c r="D26" s="51"/>
      <c r="E26" s="170">
        <v>3.54</v>
      </c>
      <c r="F26" s="74"/>
      <c r="G26" s="51"/>
      <c r="H26" s="172">
        <v>0</v>
      </c>
      <c r="I26" s="168">
        <v>0</v>
      </c>
    </row>
    <row r="27" spans="1:11" ht="15.75" thickBot="1">
      <c r="A27" s="61"/>
      <c r="B27" s="62"/>
      <c r="C27" s="61" t="s">
        <v>81</v>
      </c>
      <c r="D27" s="63"/>
      <c r="E27" s="171"/>
      <c r="F27" s="61"/>
      <c r="G27" s="63"/>
      <c r="H27" s="173"/>
      <c r="I27" s="169"/>
    </row>
    <row r="28" spans="1:11" ht="16.5" thickBot="1">
      <c r="A28" s="68"/>
      <c r="B28" s="69" t="s">
        <v>5</v>
      </c>
      <c r="C28" s="87" t="s">
        <v>22</v>
      </c>
      <c r="D28" s="70"/>
      <c r="E28" s="88">
        <f>SUM(E7:E27)</f>
        <v>1123.5900000000001</v>
      </c>
      <c r="F28" s="71"/>
      <c r="G28" s="72"/>
      <c r="H28" s="100">
        <v>0</v>
      </c>
      <c r="I28" s="89">
        <f>SUM(I7:I27)</f>
        <v>320.93699999999995</v>
      </c>
    </row>
    <row r="30" spans="1:11" ht="15.75">
      <c r="B30" s="165"/>
      <c r="C30" s="165"/>
      <c r="D30" s="165"/>
      <c r="E30" s="165"/>
    </row>
    <row r="31" spans="1:11" ht="15">
      <c r="F31" s="90" t="s">
        <v>5</v>
      </c>
      <c r="G31" s="91" t="s">
        <v>5</v>
      </c>
      <c r="H31" s="91"/>
      <c r="I31" s="92" t="s">
        <v>5</v>
      </c>
      <c r="J31" s="94"/>
    </row>
    <row r="32" spans="1:11">
      <c r="F32" s="66" t="s">
        <v>5</v>
      </c>
    </row>
  </sheetData>
  <mergeCells count="20">
    <mergeCell ref="C1:F1"/>
    <mergeCell ref="B30:E30"/>
    <mergeCell ref="E22:E23"/>
    <mergeCell ref="I22:I23"/>
    <mergeCell ref="E24:E25"/>
    <mergeCell ref="I24:I25"/>
    <mergeCell ref="H22:H23"/>
    <mergeCell ref="H26:H27"/>
    <mergeCell ref="H24:H25"/>
    <mergeCell ref="E26:E27"/>
    <mergeCell ref="I26:I27"/>
    <mergeCell ref="B4:B6"/>
    <mergeCell ref="A4:A6"/>
    <mergeCell ref="G5:G6"/>
    <mergeCell ref="F5:F6"/>
    <mergeCell ref="E5:E6"/>
    <mergeCell ref="D5:D6"/>
    <mergeCell ref="C5:C6"/>
    <mergeCell ref="F4:I4"/>
    <mergeCell ref="C4:E4"/>
  </mergeCells>
  <printOptions horizontalCentered="1"/>
  <pageMargins left="0.78740157480314965" right="0.78740157480314965" top="0.19685039370078741" bottom="0" header="0.51181102362204722" footer="0.51181102362204722"/>
  <pageSetup paperSize="9" scale="9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Инвест Кав ВО а-г)</vt:lpstr>
      <vt:lpstr>Инвест Кав ВС д)</vt:lpstr>
      <vt:lpstr>'Инвест Кав ВО а-г)'!Область_печати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 User</dc:creator>
  <cp:lastModifiedBy>filinau</cp:lastModifiedBy>
  <cp:lastPrinted>2011-02-07T09:51:07Z</cp:lastPrinted>
  <dcterms:created xsi:type="dcterms:W3CDTF">2010-02-16T14:16:42Z</dcterms:created>
  <dcterms:modified xsi:type="dcterms:W3CDTF">2011-10-01T05:31:45Z</dcterms:modified>
</cp:coreProperties>
</file>